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1625" activeTab="3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List1" sheetId="12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3" l="1"/>
  <c r="H9" i="11"/>
  <c r="G9" i="11"/>
  <c r="H8" i="11"/>
  <c r="G8" i="11"/>
  <c r="H7" i="11"/>
  <c r="G7" i="11"/>
  <c r="H6" i="11"/>
  <c r="G6" i="11"/>
  <c r="G24" i="8"/>
  <c r="H23" i="8"/>
  <c r="G23" i="8"/>
  <c r="H22" i="8"/>
  <c r="H21" i="8"/>
  <c r="G21" i="8"/>
  <c r="H20" i="8"/>
  <c r="G20" i="8"/>
  <c r="H19" i="8"/>
  <c r="G19" i="8"/>
  <c r="H18" i="8"/>
  <c r="G18" i="8"/>
  <c r="H17" i="8"/>
  <c r="G17" i="8"/>
  <c r="H15" i="8"/>
  <c r="G13" i="8"/>
  <c r="H12" i="8"/>
  <c r="G12" i="8"/>
  <c r="H10" i="8"/>
  <c r="G10" i="8"/>
  <c r="H9" i="8"/>
  <c r="G9" i="8"/>
  <c r="H8" i="8"/>
  <c r="G8" i="8"/>
  <c r="H7" i="8"/>
  <c r="G7" i="8"/>
  <c r="H6" i="8"/>
  <c r="G6" i="8"/>
  <c r="L92" i="3"/>
  <c r="K92" i="3"/>
  <c r="L91" i="3"/>
  <c r="K91" i="3"/>
  <c r="L90" i="3"/>
  <c r="K90" i="3"/>
  <c r="L89" i="3"/>
  <c r="K89" i="3"/>
  <c r="L88" i="3"/>
  <c r="K88" i="3"/>
  <c r="L87" i="3"/>
  <c r="K87" i="3"/>
  <c r="L86" i="3"/>
  <c r="K86" i="3"/>
  <c r="L85" i="3"/>
  <c r="K85" i="3"/>
  <c r="L84" i="3"/>
  <c r="K84" i="3"/>
  <c r="L83" i="3"/>
  <c r="K83" i="3"/>
  <c r="L82" i="3"/>
  <c r="K82" i="3"/>
  <c r="L81" i="3"/>
  <c r="K81" i="3"/>
  <c r="L80" i="3"/>
  <c r="L79" i="3"/>
  <c r="K79" i="3"/>
  <c r="L78" i="3"/>
  <c r="K78" i="3"/>
  <c r="L77" i="3"/>
  <c r="K77" i="3"/>
  <c r="L76" i="3"/>
  <c r="K76" i="3"/>
  <c r="L74" i="3"/>
  <c r="K74" i="3"/>
  <c r="L73" i="3"/>
  <c r="K73" i="3"/>
  <c r="L72" i="3"/>
  <c r="K72" i="3"/>
  <c r="L71" i="3"/>
  <c r="K71" i="3"/>
  <c r="L70" i="3"/>
  <c r="K70" i="3"/>
  <c r="L69" i="3"/>
  <c r="K69" i="3"/>
  <c r="L68" i="3"/>
  <c r="K68" i="3"/>
  <c r="L67" i="3"/>
  <c r="K67" i="3"/>
  <c r="L66" i="3"/>
  <c r="K66" i="3"/>
  <c r="L65" i="3"/>
  <c r="K65" i="3"/>
  <c r="L64" i="3"/>
  <c r="K64" i="3"/>
  <c r="L63" i="3"/>
  <c r="K63" i="3"/>
  <c r="L62" i="3"/>
  <c r="K62" i="3"/>
  <c r="L61" i="3"/>
  <c r="K61" i="3"/>
  <c r="L60" i="3"/>
  <c r="K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L42" i="3"/>
  <c r="K42" i="3"/>
  <c r="L41" i="3"/>
  <c r="K41" i="3"/>
  <c r="L40" i="3"/>
  <c r="K40" i="3"/>
  <c r="L39" i="3"/>
  <c r="K39" i="3"/>
  <c r="L38" i="3"/>
  <c r="K38" i="3"/>
  <c r="L32" i="3"/>
  <c r="K32" i="3"/>
  <c r="L31" i="3"/>
  <c r="K31" i="3"/>
  <c r="L30" i="3"/>
  <c r="K30" i="3"/>
  <c r="L29" i="3"/>
  <c r="K29" i="3"/>
  <c r="L25" i="3"/>
  <c r="K25" i="3"/>
  <c r="L24" i="3"/>
  <c r="K24" i="3"/>
  <c r="L23" i="3"/>
  <c r="K23" i="3"/>
  <c r="L22" i="3"/>
  <c r="K22" i="3"/>
  <c r="L21" i="3"/>
  <c r="K21" i="3"/>
  <c r="L20" i="3"/>
  <c r="K19" i="3"/>
  <c r="K18" i="3"/>
  <c r="L17" i="3"/>
  <c r="K17" i="3"/>
  <c r="L16" i="3"/>
  <c r="K16" i="3"/>
  <c r="L15" i="3"/>
  <c r="K15" i="3"/>
  <c r="L14" i="3"/>
  <c r="K14" i="3"/>
  <c r="L13" i="3"/>
  <c r="K13" i="3"/>
  <c r="L12" i="3"/>
  <c r="K12" i="3"/>
  <c r="L11" i="3"/>
  <c r="K11" i="3"/>
  <c r="L10" i="3"/>
  <c r="K10" i="3"/>
  <c r="L24" i="1"/>
  <c r="L16" i="1"/>
  <c r="L15" i="1"/>
  <c r="L14" i="1"/>
  <c r="L13" i="1"/>
  <c r="L11" i="1"/>
  <c r="L10" i="1"/>
  <c r="K25" i="1"/>
  <c r="K24" i="1"/>
  <c r="K16" i="1"/>
  <c r="K15" i="1"/>
  <c r="K14" i="1"/>
  <c r="K13" i="1"/>
  <c r="K11" i="1"/>
  <c r="K10" i="1"/>
</calcChain>
</file>

<file path=xl/sharedStrings.xml><?xml version="1.0" encoding="utf-8"?>
<sst xmlns="http://schemas.openxmlformats.org/spreadsheetml/2006/main" count="179" uniqueCount="120">
  <si>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</si>
  <si>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</si>
  <si>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</si>
  <si>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</si>
  <si>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</si>
  <si>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</si>
  <si>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</si>
  <si>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</si>
  <si>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I. OPĆI DIO</t>
  </si>
  <si>
    <t>Materijalni rashodi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</si>
  <si>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</si>
  <si>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</si>
  <si>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</si>
  <si>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</si>
  <si>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</si>
  <si>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</si>
  <si>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</si>
  <si>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Plaće (Bruto)</t>
  </si>
  <si>
    <t>Plaće za redovan rad</t>
  </si>
  <si>
    <t>Naknade troškova zaposlenima</t>
  </si>
  <si>
    <t>Službena putovanja</t>
  </si>
  <si>
    <t>UKUPNO RASHODI</t>
  </si>
  <si>
    <t xml:space="preserve">UKUPNO PRIHODI </t>
  </si>
  <si>
    <t>IZVJEŠTAJ O PRIHODIMA I RASHODIMA PREMA IZVORIMA FINANCIRANJA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</si>
  <si>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</si>
  <si>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</si>
  <si>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</si>
  <si>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</si>
  <si>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</si>
  <si>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</si>
  <si>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</si>
  <si>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</si>
  <si>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</si>
  <si>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</si>
  <si>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</si>
  <si>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</si>
  <si>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</si>
  <si>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</si>
  <si>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</si>
  <si>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</si>
  <si>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>Pomoći prorač.korisnic. iz pror.koji im nije nadležan</t>
  </si>
  <si>
    <t>Tekuće pomoći pror.korisnicima iz pror.koji im nije n</t>
  </si>
  <si>
    <t>Prihodi od imovine</t>
  </si>
  <si>
    <t>Kamate na depozite po viđenju</t>
  </si>
  <si>
    <t>Prihodi po posebnim propisima i anaknada</t>
  </si>
  <si>
    <t>Ostali nespomenuti prihodi</t>
  </si>
  <si>
    <t>Prihodi od donacija</t>
  </si>
  <si>
    <t>Donacije</t>
  </si>
  <si>
    <t>Tekuće donacije</t>
  </si>
  <si>
    <t>Prihodi iz nadležnog proračuna</t>
  </si>
  <si>
    <t>Prihodi iz nadležnog proračuna za fin.rashoda pos.</t>
  </si>
  <si>
    <t>Prihodi iz nad.pror.za fin.rashoda za nefin.imovinu</t>
  </si>
  <si>
    <t>Plaće za prekovremeni rad</t>
  </si>
  <si>
    <t>Ostali rashodi za zaposlene</t>
  </si>
  <si>
    <t>Doprinosi na plaće</t>
  </si>
  <si>
    <t>Doprinosi za obavezno zdravstveno osiguranje</t>
  </si>
  <si>
    <t>Naknada za prijevoz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</si>
  <si>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</si>
  <si>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</si>
  <si>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</si>
  <si>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</si>
  <si>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</si>
  <si>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održavanje</t>
  </si>
  <si>
    <t>Sitan inventar</t>
  </si>
  <si>
    <t>Službena radna odjeća i obuća</t>
  </si>
  <si>
    <t>Rashodi za usluge</t>
  </si>
  <si>
    <t>Usluge telefona, pošte i prijevoza</t>
  </si>
  <si>
    <t>Usluge tekućeg i investicionog održavanja</t>
  </si>
  <si>
    <t>Komunalne usluge</t>
  </si>
  <si>
    <t>Zakupnine i najamnine</t>
  </si>
  <si>
    <t>Zdravstvene usluge</t>
  </si>
  <si>
    <t>Intelektualne i osobne usluge</t>
  </si>
  <si>
    <t>Računalne usluge</t>
  </si>
  <si>
    <t>Ostale usluge</t>
  </si>
  <si>
    <t>Ostali nespomenuti rashodi poslovanja</t>
  </si>
  <si>
    <t>Naknade za rad preds.i izvršnih tijela</t>
  </si>
  <si>
    <t>Premije osiguranja</t>
  </si>
  <si>
    <t>Pristojbe i naknade</t>
  </si>
  <si>
    <t>Financijski rashodi</t>
  </si>
  <si>
    <t>Ostali financijski rashodi</t>
  </si>
  <si>
    <t>Bankarske usluge i usluge platnog prometa</t>
  </si>
  <si>
    <t>Rashodi za nabavu proizvedene dugotrajne imovine</t>
  </si>
  <si>
    <t>Postrojenje i oprema</t>
  </si>
  <si>
    <t>Uredska oprema i namještaj</t>
  </si>
  <si>
    <t>Oprema za održavanje i zaštitu</t>
  </si>
  <si>
    <t>Uređaji,strojevi i oprema za ostale namjene</t>
  </si>
  <si>
    <t>111 Opći prihodi i primici</t>
  </si>
  <si>
    <t>112 Opći prihodi i primici-posebni programi</t>
  </si>
  <si>
    <t>311 Vlastiti prihodi</t>
  </si>
  <si>
    <t>531 Proračuni drugi nivoi</t>
  </si>
  <si>
    <t>611 Donacije</t>
  </si>
  <si>
    <t>821 Preneseni viškovi iz ranijih godina</t>
  </si>
  <si>
    <t>09 Obrazovanje</t>
  </si>
  <si>
    <t>0911 Predškolsko obrazovanje</t>
  </si>
  <si>
    <t>0960 Dodatne usluge u obrazovanju</t>
  </si>
  <si>
    <t>Komunikaciska oprema</t>
  </si>
  <si>
    <t>Ulaganje u računalne programe</t>
  </si>
  <si>
    <t>Nematerijalna proizvedena imovina</t>
  </si>
  <si>
    <t>Plaće u naravi</t>
  </si>
  <si>
    <t>Tekuće pomoći temeljem prijenosa EU sredstva</t>
  </si>
  <si>
    <t>Tekuće pomoći proračunu iz drugih proračuna-IŽ</t>
  </si>
  <si>
    <t>Ostale naknade troškova zaposlenima</t>
  </si>
  <si>
    <t>Usluge promidžbe i informiranja</t>
  </si>
  <si>
    <t>Reprezentacija</t>
  </si>
  <si>
    <t>Zatezne kamate</t>
  </si>
  <si>
    <t>541Pomoći EU</t>
  </si>
  <si>
    <t xml:space="preserve">OSTVARENJE/IZVRŠENJE 
1.-12.2024. </t>
  </si>
  <si>
    <t xml:space="preserve">IZVRŠENJE 
1.-12.2024. </t>
  </si>
  <si>
    <t>Tekući prijenosi izmeđupror.kor.istog pror.-eu sred.</t>
  </si>
  <si>
    <t>Prijenosi između pror.koris.istog pror.</t>
  </si>
  <si>
    <t>411 Prihodi-posebne namjene</t>
  </si>
  <si>
    <t xml:space="preserve">IZVJEŠTAJ O IZVRŠENJU FINANCIJSKOG PLANA PRORAČUNSKOG KORISNIKA JEDINICE LOKALNE I PODRUČNE (REGIONALNE) SAMOUPRAVE: DV NEVEN ROVINJ-ROVIGNO - GIARDINO D'INFANZIA NEVEN ROVINJ-ROVIGNO ZA 2025. </t>
  </si>
  <si>
    <t>IZVORNI PLAN  2025.*</t>
  </si>
  <si>
    <t>TEKUĆI PLAN 2025.*</t>
  </si>
  <si>
    <t xml:space="preserve">OSTVARENJE/IZVRŠENJE 
1.-12.2025. </t>
  </si>
  <si>
    <t>IZVORNI PLAN 2025.*</t>
  </si>
  <si>
    <t>Prijevozna sredstva u cestovnom prometu</t>
  </si>
  <si>
    <t xml:space="preserve">Prijevozna sredstva                                                                                 </t>
  </si>
  <si>
    <t xml:space="preserve">IZVRŠENJE 
1.-12.2025. </t>
  </si>
  <si>
    <t>521Prihodi za posebne ili ugovorene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</si>
</sst>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/>
    </xf>
    <xf numFmtId="0" fontId="15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43" fontId="2" fillId="0" borderId="0" xfId="0" applyNumberFormat="1" applyFont="1" applyFill="1" applyBorder="1" applyAlignment="1" applyProtection="1">
      <alignment horizontal="center" vertical="center" wrapText="1"/>
    </xf>
    <xf numFmtId="43" fontId="12" fillId="0" borderId="0" xfId="0" applyNumberFormat="1" applyFont="1" applyAlignment="1">
      <alignment wrapText="1"/>
    </xf>
    <xf numFmtId="43" fontId="1" fillId="0" borderId="5" xfId="0" applyNumberFormat="1" applyFont="1" applyBorder="1" applyAlignment="1">
      <alignment horizontal="center" vertical="center"/>
    </xf>
    <xf numFmtId="43" fontId="6" fillId="0" borderId="3" xfId="0" quotePrefix="1" applyNumberFormat="1" applyFont="1" applyFill="1" applyBorder="1" applyAlignment="1" applyProtection="1">
      <alignment horizontal="center" vertical="center" wrapText="1"/>
    </xf>
    <xf numFmtId="43" fontId="6" fillId="3" borderId="3" xfId="0" applyNumberFormat="1" applyFont="1" applyFill="1" applyBorder="1" applyAlignment="1">
      <alignment horizontal="right"/>
    </xf>
    <xf numFmtId="43" fontId="6" fillId="0" borderId="3" xfId="0" applyNumberFormat="1" applyFont="1" applyFill="1" applyBorder="1" applyAlignment="1">
      <alignment horizontal="right"/>
    </xf>
    <xf numFmtId="43" fontId="6" fillId="0" borderId="3" xfId="0" applyNumberFormat="1" applyFont="1" applyBorder="1" applyAlignment="1">
      <alignment horizontal="right"/>
    </xf>
    <xf numFmtId="43" fontId="4" fillId="0" borderId="0" xfId="0" applyNumberFormat="1" applyFont="1" applyFill="1" applyBorder="1" applyAlignment="1" applyProtection="1">
      <alignment horizontal="center" vertical="center" wrapText="1"/>
    </xf>
    <xf numFmtId="43" fontId="5" fillId="0" borderId="0" xfId="0" applyNumberFormat="1" applyFont="1" applyBorder="1" applyAlignment="1">
      <alignment horizontal="right"/>
    </xf>
    <xf numFmtId="43" fontId="11" fillId="0" borderId="0" xfId="0" applyNumberFormat="1" applyFont="1" applyFill="1" applyBorder="1" applyAlignment="1" applyProtection="1">
      <alignment horizontal="left" vertical="top" wrapText="1"/>
    </xf>
    <xf numFmtId="43" fontId="0" fillId="0" borderId="0" xfId="0" applyNumberFormat="1"/>
    <xf numFmtId="43" fontId="3" fillId="0" borderId="0" xfId="0" applyNumberFormat="1" applyFont="1" applyFill="1" applyBorder="1" applyAlignment="1" applyProtection="1">
      <alignment vertical="center" wrapText="1"/>
    </xf>
    <xf numFmtId="43" fontId="14" fillId="2" borderId="3" xfId="0" applyNumberFormat="1" applyFont="1" applyFill="1" applyBorder="1" applyAlignment="1" applyProtection="1">
      <alignment horizontal="center" vertical="center" wrapText="1"/>
    </xf>
    <xf numFmtId="43" fontId="3" fillId="0" borderId="0" xfId="0" applyNumberFormat="1" applyFont="1" applyFill="1" applyBorder="1" applyAlignment="1" applyProtection="1"/>
    <xf numFmtId="43" fontId="6" fillId="2" borderId="3" xfId="0" applyNumberFormat="1" applyFont="1" applyFill="1" applyBorder="1" applyAlignment="1" applyProtection="1">
      <alignment horizontal="center" vertical="center" wrapText="1"/>
    </xf>
    <xf numFmtId="43" fontId="6" fillId="3" borderId="3" xfId="0" applyNumberFormat="1" applyFont="1" applyFill="1" applyBorder="1" applyAlignment="1" applyProtection="1">
      <alignment horizontal="center" vertical="center" wrapText="1"/>
    </xf>
    <xf numFmtId="43" fontId="3" fillId="2" borderId="3" xfId="0" applyNumberFormat="1" applyFont="1" applyFill="1" applyBorder="1" applyAlignment="1">
      <alignment horizontal="right"/>
    </xf>
    <xf numFmtId="43" fontId="6" fillId="2" borderId="3" xfId="0" applyNumberFormat="1" applyFont="1" applyFill="1" applyBorder="1" applyAlignment="1">
      <alignment horizontal="right"/>
    </xf>
    <xf numFmtId="43" fontId="1" fillId="0" borderId="3" xfId="0" applyNumberFormat="1" applyFont="1" applyBorder="1"/>
    <xf numFmtId="43" fontId="0" fillId="0" borderId="3" xfId="0" applyNumberFormat="1" applyBorder="1"/>
    <xf numFmtId="0" fontId="9" fillId="4" borderId="3" xfId="0" quotePrefix="1" applyFont="1" applyFill="1" applyBorder="1" applyAlignment="1">
      <alignment horizontal="left" vertical="center"/>
    </xf>
    <xf numFmtId="0" fontId="10" fillId="4" borderId="3" xfId="0" quotePrefix="1" applyFont="1" applyFill="1" applyBorder="1" applyAlignment="1">
      <alignment horizontal="left" vertical="center"/>
    </xf>
    <xf numFmtId="0" fontId="11" fillId="4" borderId="3" xfId="0" applyNumberFormat="1" applyFont="1" applyFill="1" applyBorder="1" applyAlignment="1" applyProtection="1">
      <alignment horizontal="left" vertical="center" wrapText="1"/>
    </xf>
    <xf numFmtId="0" fontId="9" fillId="4" borderId="3" xfId="0" applyNumberFormat="1" applyFont="1" applyFill="1" applyBorder="1" applyAlignment="1" applyProtection="1">
      <alignment horizontal="left" vertical="center" wrapText="1"/>
    </xf>
    <xf numFmtId="43" fontId="6" fillId="4" borderId="3" xfId="0" applyNumberFormat="1" applyFont="1" applyFill="1" applyBorder="1" applyAlignment="1">
      <alignment horizontal="right"/>
    </xf>
    <xf numFmtId="43" fontId="1" fillId="4" borderId="3" xfId="0" applyNumberFormat="1" applyFont="1" applyFill="1" applyBorder="1"/>
    <xf numFmtId="0" fontId="11" fillId="5" borderId="3" xfId="0" applyNumberFormat="1" applyFont="1" applyFill="1" applyBorder="1" applyAlignment="1" applyProtection="1">
      <alignment horizontal="left" vertical="center" wrapText="1"/>
    </xf>
    <xf numFmtId="0" fontId="11" fillId="6" borderId="3" xfId="0" applyNumberFormat="1" applyFont="1" applyFill="1" applyBorder="1" applyAlignment="1" applyProtection="1">
      <alignment horizontal="left" vertical="center" wrapText="1"/>
    </xf>
    <xf numFmtId="0" fontId="11" fillId="4" borderId="3" xfId="0" quotePrefix="1" applyFont="1" applyFill="1" applyBorder="1" applyAlignment="1">
      <alignment horizontal="left" vertical="center"/>
    </xf>
    <xf numFmtId="0" fontId="16" fillId="4" borderId="3" xfId="0" quotePrefix="1" applyFont="1" applyFill="1" applyBorder="1" applyAlignment="1">
      <alignment horizontal="left" vertical="center"/>
    </xf>
    <xf numFmtId="43" fontId="11" fillId="4" borderId="3" xfId="0" applyNumberFormat="1" applyFont="1" applyFill="1" applyBorder="1" applyAlignment="1">
      <alignment horizontal="right"/>
    </xf>
    <xf numFmtId="43" fontId="19" fillId="4" borderId="3" xfId="0" applyNumberFormat="1" applyFont="1" applyFill="1" applyBorder="1"/>
    <xf numFmtId="43" fontId="6" fillId="5" borderId="3" xfId="0" applyNumberFormat="1" applyFont="1" applyFill="1" applyBorder="1" applyAlignment="1">
      <alignment horizontal="right"/>
    </xf>
    <xf numFmtId="43" fontId="1" fillId="5" borderId="3" xfId="0" applyNumberFormat="1" applyFont="1" applyFill="1" applyBorder="1"/>
    <xf numFmtId="0" fontId="9" fillId="4" borderId="3" xfId="0" applyNumberFormat="1" applyFont="1" applyFill="1" applyBorder="1" applyAlignment="1" applyProtection="1">
      <alignment vertical="center" wrapText="1"/>
    </xf>
    <xf numFmtId="0" fontId="11" fillId="5" borderId="3" xfId="0" applyFont="1" applyFill="1" applyBorder="1" applyAlignment="1">
      <alignment horizontal="left" vertical="center"/>
    </xf>
    <xf numFmtId="0" fontId="11" fillId="5" borderId="3" xfId="0" applyNumberFormat="1" applyFont="1" applyFill="1" applyBorder="1" applyAlignment="1" applyProtection="1">
      <alignment horizontal="left" vertical="center"/>
    </xf>
    <xf numFmtId="0" fontId="11" fillId="5" borderId="3" xfId="0" applyNumberFormat="1" applyFont="1" applyFill="1" applyBorder="1" applyAlignment="1" applyProtection="1">
      <alignment vertical="center" wrapText="1"/>
    </xf>
    <xf numFmtId="43" fontId="6" fillId="6" borderId="3" xfId="0" applyNumberFormat="1" applyFont="1" applyFill="1" applyBorder="1" applyAlignment="1">
      <alignment horizontal="right"/>
    </xf>
    <xf numFmtId="43" fontId="1" fillId="6" borderId="3" xfId="0" applyNumberFormat="1" applyFont="1" applyFill="1" applyBorder="1"/>
    <xf numFmtId="43" fontId="13" fillId="0" borderId="5" xfId="0" applyNumberFormat="1" applyFont="1" applyBorder="1" applyAlignment="1">
      <alignment horizontal="right" vertical="center"/>
    </xf>
    <xf numFmtId="43" fontId="0" fillId="5" borderId="3" xfId="0" applyNumberFormat="1" applyFill="1" applyBorder="1"/>
    <xf numFmtId="43" fontId="0" fillId="2" borderId="3" xfId="0" applyNumberFormat="1" applyFill="1" applyBorder="1"/>
    <xf numFmtId="43" fontId="0" fillId="2" borderId="3" xfId="0" applyNumberFormat="1" applyFill="1" applyBorder="1" applyAlignment="1">
      <alignment horizontal="center"/>
    </xf>
    <xf numFmtId="0" fontId="11" fillId="7" borderId="3" xfId="0" applyNumberFormat="1" applyFont="1" applyFill="1" applyBorder="1" applyAlignment="1" applyProtection="1">
      <alignment horizontal="left" vertical="center" wrapText="1"/>
    </xf>
    <xf numFmtId="43" fontId="6" fillId="7" borderId="3" xfId="0" applyNumberFormat="1" applyFont="1" applyFill="1" applyBorder="1" applyAlignment="1">
      <alignment horizontal="right"/>
    </xf>
    <xf numFmtId="43" fontId="1" fillId="7" borderId="3" xfId="0" applyNumberFormat="1" applyFont="1" applyFill="1" applyBorder="1"/>
    <xf numFmtId="43" fontId="0" fillId="7" borderId="3" xfId="0" applyNumberFormat="1" applyFill="1" applyBorder="1"/>
    <xf numFmtId="0" fontId="0" fillId="0" borderId="3" xfId="0" applyBorder="1"/>
    <xf numFmtId="0" fontId="0" fillId="2" borderId="3" xfId="0" applyFill="1" applyBorder="1"/>
    <xf numFmtId="43" fontId="1" fillId="2" borderId="3" xfId="0" applyNumberFormat="1" applyFont="1" applyFill="1" applyBorder="1"/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43" fontId="6" fillId="3" borderId="3" xfId="0" applyNumberFormat="1" applyFont="1" applyFill="1" applyBorder="1" applyAlignment="1" applyProtection="1">
      <alignment wrapText="1"/>
    </xf>
    <xf numFmtId="43" fontId="0" fillId="0" borderId="3" xfId="0" applyNumberFormat="1" applyFont="1" applyBorder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/>
    <xf numFmtId="2" fontId="20" fillId="2" borderId="3" xfId="0" applyNumberFormat="1" applyFont="1" applyFill="1" applyBorder="1" applyAlignment="1">
      <alignment horizontal="right"/>
    </xf>
    <xf numFmtId="4" fontId="21" fillId="0" borderId="3" xfId="0" applyNumberFormat="1" applyFont="1" applyBorder="1" applyAlignment="1">
      <alignment horizontal="right"/>
    </xf>
    <xf numFmtId="43" fontId="6" fillId="2" borderId="3" xfId="0" applyNumberFormat="1" applyFont="1" applyFill="1" applyBorder="1" applyAlignment="1" applyProtection="1">
      <alignment vertical="center" wrapText="1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8" fillId="0" borderId="5" xfId="0" applyNumberFormat="1" applyFont="1" applyFill="1" applyBorder="1" applyAlignment="1" applyProtection="1">
      <alignment horizontal="left" wrapText="1"/>
    </xf>
    <xf numFmtId="0" fontId="11" fillId="0" borderId="1" xfId="0" quotePrefix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5"/>
  <sheetViews>
    <sheetView topLeftCell="A4" workbookViewId="0">
      <selection activeCell="B27" sqref="B27:L27"/>
    </sheetView>
  </sheetViews>
  <sheetFormatPr defaultRowHeight="15" x14ac:dyDescent="0.25"/>
  <cols>
    <col min="6" max="6" width="25.28515625" customWidth="1"/>
    <col min="7" max="10" width="25.28515625" style="39" customWidth="1"/>
    <col min="11" max="12" width="15.7109375" style="39" customWidth="1"/>
  </cols>
  <sheetData>
    <row r="1" spans="2:12" ht="42" customHeight="1" x14ac:dyDescent="0.25">
      <c r="B1" s="106" t="s">
        <v>111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2:12" ht="18" customHeight="1" x14ac:dyDescent="0.25">
      <c r="B2" s="1"/>
      <c r="C2" s="1"/>
      <c r="D2" s="1"/>
      <c r="E2" s="1"/>
      <c r="F2" s="1"/>
      <c r="G2" s="29"/>
      <c r="H2" s="29"/>
      <c r="I2" s="29"/>
      <c r="J2" s="29"/>
      <c r="K2" s="29"/>
    </row>
    <row r="3" spans="2:12" ht="15.75" customHeight="1" x14ac:dyDescent="0.25">
      <c r="B3" s="106" t="s">
        <v>8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2:12" ht="36" customHeight="1" x14ac:dyDescent="0.25">
      <c r="B4" s="92"/>
      <c r="C4" s="92"/>
      <c r="D4" s="92"/>
      <c r="E4" s="13"/>
      <c r="F4" s="13"/>
      <c r="G4" s="29"/>
      <c r="H4" s="29"/>
      <c r="I4" s="29"/>
      <c r="J4" s="40"/>
      <c r="K4" s="40"/>
    </row>
    <row r="5" spans="2:12" ht="18" customHeight="1" x14ac:dyDescent="0.25">
      <c r="B5" s="106" t="s">
        <v>33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2:12" ht="18" customHeight="1" x14ac:dyDescent="0.25">
      <c r="B6" s="24"/>
      <c r="C6" s="26"/>
      <c r="D6" s="26"/>
      <c r="E6" s="26"/>
      <c r="F6" s="26"/>
      <c r="G6" s="30"/>
      <c r="H6" s="30"/>
      <c r="I6" s="30"/>
      <c r="J6" s="30"/>
      <c r="K6" s="30"/>
    </row>
    <row r="7" spans="2:12" x14ac:dyDescent="0.25">
      <c r="B7" s="114" t="s">
        <v>34</v>
      </c>
      <c r="C7" s="114"/>
      <c r="D7" s="114"/>
      <c r="E7" s="114"/>
      <c r="F7" s="114"/>
      <c r="G7" s="31"/>
      <c r="H7" s="31"/>
      <c r="I7" s="31"/>
      <c r="J7" s="31"/>
      <c r="K7" s="69"/>
    </row>
    <row r="8" spans="2:12" ht="25.5" x14ac:dyDescent="0.25">
      <c r="B8" s="96" t="s">
        <v>6</v>
      </c>
      <c r="C8" s="97"/>
      <c r="D8" s="97"/>
      <c r="E8" s="97"/>
      <c r="F8" s="98"/>
      <c r="G8" s="32" t="s">
        <v>106</v>
      </c>
      <c r="H8" s="43" t="s">
        <v>112</v>
      </c>
      <c r="I8" s="43" t="s">
        <v>113</v>
      </c>
      <c r="J8" s="32" t="s">
        <v>114</v>
      </c>
      <c r="K8" s="43" t="s">
        <v>11</v>
      </c>
      <c r="L8" s="43" t="s">
        <v>25</v>
      </c>
    </row>
    <row r="9" spans="2:12" s="16" customFormat="1" ht="11.25" x14ac:dyDescent="0.2">
      <c r="B9" s="99">
        <v>1</v>
      </c>
      <c r="C9" s="99"/>
      <c r="D9" s="99"/>
      <c r="E9" s="99"/>
      <c r="F9" s="100"/>
      <c r="G9" s="80">
        <v>2</v>
      </c>
      <c r="H9" s="81">
        <v>3</v>
      </c>
      <c r="I9" s="81">
        <v>4</v>
      </c>
      <c r="J9" s="81">
        <v>5</v>
      </c>
      <c r="K9" s="41" t="s">
        <v>13</v>
      </c>
      <c r="L9" s="41" t="s">
        <v>14</v>
      </c>
    </row>
    <row r="10" spans="2:12" x14ac:dyDescent="0.25">
      <c r="B10" s="112" t="s">
        <v>0</v>
      </c>
      <c r="C10" s="91"/>
      <c r="D10" s="91"/>
      <c r="E10" s="91"/>
      <c r="F10" s="113"/>
      <c r="G10" s="33">
        <v>3541148.94</v>
      </c>
      <c r="H10" s="33">
        <v>4555528</v>
      </c>
      <c r="I10" s="33">
        <v>5374473.2199999997</v>
      </c>
      <c r="J10" s="33">
        <v>4436101.72</v>
      </c>
      <c r="K10" s="33">
        <f>J10/G10*100</f>
        <v>125.27294940607609</v>
      </c>
      <c r="L10" s="33">
        <f>J10/I10*100</f>
        <v>82.540214424959018</v>
      </c>
    </row>
    <row r="11" spans="2:12" x14ac:dyDescent="0.25">
      <c r="B11" s="101" t="s">
        <v>26</v>
      </c>
      <c r="C11" s="102"/>
      <c r="D11" s="102"/>
      <c r="E11" s="102"/>
      <c r="F11" s="110"/>
      <c r="G11" s="34">
        <v>3541148.94</v>
      </c>
      <c r="H11" s="34">
        <v>4555528</v>
      </c>
      <c r="I11" s="34">
        <v>5374473.2199999997</v>
      </c>
      <c r="J11" s="34">
        <v>4436101.72</v>
      </c>
      <c r="K11" s="43">
        <f>J11/G11*100</f>
        <v>125.27294940607609</v>
      </c>
      <c r="L11" s="88">
        <f>J11/I11*100</f>
        <v>82.540214424959018</v>
      </c>
    </row>
    <row r="12" spans="2:12" x14ac:dyDescent="0.25">
      <c r="B12" s="115" t="s">
        <v>31</v>
      </c>
      <c r="C12" s="110"/>
      <c r="D12" s="110"/>
      <c r="E12" s="110"/>
      <c r="F12" s="110"/>
      <c r="G12" s="34"/>
      <c r="H12" s="34"/>
      <c r="I12" s="34"/>
      <c r="J12" s="34"/>
      <c r="K12" s="43"/>
      <c r="L12" s="43"/>
    </row>
    <row r="13" spans="2:12" x14ac:dyDescent="0.25">
      <c r="B13" s="14" t="s">
        <v>1</v>
      </c>
      <c r="C13" s="25"/>
      <c r="D13" s="25"/>
      <c r="E13" s="25"/>
      <c r="F13" s="25"/>
      <c r="G13" s="82">
        <v>3526290.84</v>
      </c>
      <c r="H13" s="33">
        <v>4555528</v>
      </c>
      <c r="I13" s="33">
        <v>5369948</v>
      </c>
      <c r="J13" s="82">
        <v>4850610.7</v>
      </c>
      <c r="K13" s="33">
        <f>J13/G13*100</f>
        <v>137.5556050277464</v>
      </c>
      <c r="L13" s="33">
        <f t="shared" ref="L13:L16" si="0">J13/I13*100</f>
        <v>90.328820688766456</v>
      </c>
    </row>
    <row r="14" spans="2:12" x14ac:dyDescent="0.25">
      <c r="B14" s="108" t="s">
        <v>27</v>
      </c>
      <c r="C14" s="102"/>
      <c r="D14" s="102"/>
      <c r="E14" s="102"/>
      <c r="F14" s="102"/>
      <c r="G14" s="34">
        <v>3496457.59</v>
      </c>
      <c r="H14" s="34">
        <v>4514028</v>
      </c>
      <c r="I14" s="34">
        <v>5330308</v>
      </c>
      <c r="J14" s="34">
        <v>4825325.55</v>
      </c>
      <c r="K14" s="43">
        <f>J14/G14*100</f>
        <v>138.00612264826583</v>
      </c>
      <c r="L14" s="43">
        <f t="shared" si="0"/>
        <v>90.526205052315916</v>
      </c>
    </row>
    <row r="15" spans="2:12" x14ac:dyDescent="0.25">
      <c r="B15" s="109" t="s">
        <v>28</v>
      </c>
      <c r="C15" s="110"/>
      <c r="D15" s="110"/>
      <c r="E15" s="110"/>
      <c r="F15" s="110"/>
      <c r="G15" s="35">
        <v>29833.25</v>
      </c>
      <c r="H15" s="35">
        <v>41500</v>
      </c>
      <c r="I15" s="35">
        <v>39640</v>
      </c>
      <c r="J15" s="35">
        <v>25285.15</v>
      </c>
      <c r="K15" s="43">
        <f>J15/G15*100</f>
        <v>84.754929483043256</v>
      </c>
      <c r="L15" s="43">
        <f t="shared" si="0"/>
        <v>63.786957618567108</v>
      </c>
    </row>
    <row r="16" spans="2:12" x14ac:dyDescent="0.25">
      <c r="B16" s="90" t="s">
        <v>35</v>
      </c>
      <c r="C16" s="91"/>
      <c r="D16" s="91"/>
      <c r="E16" s="91"/>
      <c r="F16" s="91"/>
      <c r="G16" s="82">
        <v>14858.1</v>
      </c>
      <c r="H16" s="33"/>
      <c r="I16" s="82">
        <v>4525.22</v>
      </c>
      <c r="J16" s="82">
        <v>414508.98</v>
      </c>
      <c r="K16" s="33">
        <f>J16/G16*100</f>
        <v>2789.7845619561044</v>
      </c>
      <c r="L16" s="33">
        <f t="shared" si="0"/>
        <v>9159.9741007067059</v>
      </c>
    </row>
    <row r="17" spans="1:43" ht="18" x14ac:dyDescent="0.25">
      <c r="B17" s="13"/>
      <c r="C17" s="12"/>
      <c r="D17" s="12"/>
      <c r="E17" s="12"/>
      <c r="F17" s="12"/>
      <c r="G17" s="36"/>
      <c r="H17" s="36"/>
      <c r="I17" s="42"/>
      <c r="J17" s="42"/>
      <c r="K17" s="42"/>
      <c r="L17" s="42"/>
    </row>
    <row r="18" spans="1:43" ht="18" customHeight="1" x14ac:dyDescent="0.25">
      <c r="B18" s="114" t="s">
        <v>36</v>
      </c>
      <c r="C18" s="114"/>
      <c r="D18" s="114"/>
      <c r="E18" s="114"/>
      <c r="F18" s="114"/>
      <c r="G18" s="36"/>
      <c r="H18" s="36"/>
      <c r="I18" s="42"/>
      <c r="J18" s="42"/>
      <c r="K18" s="42"/>
      <c r="L18" s="42"/>
    </row>
    <row r="19" spans="1:43" ht="25.5" x14ac:dyDescent="0.25">
      <c r="B19" s="96" t="s">
        <v>6</v>
      </c>
      <c r="C19" s="97"/>
      <c r="D19" s="97"/>
      <c r="E19" s="97"/>
      <c r="F19" s="98"/>
      <c r="G19" s="32" t="s">
        <v>106</v>
      </c>
      <c r="H19" s="43" t="s">
        <v>112</v>
      </c>
      <c r="I19" s="43" t="s">
        <v>113</v>
      </c>
      <c r="J19" s="32" t="s">
        <v>114</v>
      </c>
      <c r="K19" s="43" t="s">
        <v>11</v>
      </c>
      <c r="L19" s="43" t="s">
        <v>25</v>
      </c>
    </row>
    <row r="20" spans="1:43" s="16" customFormat="1" x14ac:dyDescent="0.25">
      <c r="B20" s="99">
        <v>1</v>
      </c>
      <c r="C20" s="99"/>
      <c r="D20" s="99"/>
      <c r="E20" s="99"/>
      <c r="F20" s="100"/>
      <c r="G20" s="80">
        <v>2</v>
      </c>
      <c r="H20" s="81">
        <v>3</v>
      </c>
      <c r="I20" s="81">
        <v>4</v>
      </c>
      <c r="J20" s="81">
        <v>5</v>
      </c>
      <c r="K20" s="41" t="s">
        <v>13</v>
      </c>
      <c r="L20" s="41" t="s">
        <v>14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 x14ac:dyDescent="0.25">
      <c r="A21" s="16"/>
      <c r="B21" s="101" t="s">
        <v>29</v>
      </c>
      <c r="C21" s="103"/>
      <c r="D21" s="103"/>
      <c r="E21" s="103"/>
      <c r="F21" s="104"/>
      <c r="G21" s="35"/>
      <c r="H21" s="35"/>
      <c r="I21" s="35"/>
      <c r="J21" s="35"/>
      <c r="K21" s="35"/>
      <c r="L21" s="35"/>
    </row>
    <row r="22" spans="1:43" x14ac:dyDescent="0.25">
      <c r="A22" s="16"/>
      <c r="B22" s="101" t="s">
        <v>30</v>
      </c>
      <c r="C22" s="102"/>
      <c r="D22" s="102"/>
      <c r="E22" s="102"/>
      <c r="F22" s="102"/>
      <c r="G22" s="35"/>
      <c r="H22" s="35"/>
      <c r="I22" s="35"/>
      <c r="J22" s="35"/>
      <c r="K22" s="35"/>
      <c r="L22" s="35"/>
    </row>
    <row r="23" spans="1:43" s="27" customFormat="1" ht="15" customHeight="1" x14ac:dyDescent="0.25">
      <c r="A23" s="16"/>
      <c r="B23" s="93" t="s">
        <v>32</v>
      </c>
      <c r="C23" s="94"/>
      <c r="D23" s="94"/>
      <c r="E23" s="94"/>
      <c r="F23" s="95"/>
      <c r="G23" s="33"/>
      <c r="H23" s="33"/>
      <c r="I23" s="33"/>
      <c r="J23" s="33"/>
      <c r="K23" s="33"/>
      <c r="L23" s="3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27" customFormat="1" ht="15" customHeight="1" x14ac:dyDescent="0.25">
      <c r="A24" s="16"/>
      <c r="B24" s="93" t="s">
        <v>37</v>
      </c>
      <c r="C24" s="94"/>
      <c r="D24" s="94"/>
      <c r="E24" s="94"/>
      <c r="F24" s="95"/>
      <c r="G24" s="33">
        <v>14858.1</v>
      </c>
      <c r="H24" s="33"/>
      <c r="I24" s="33">
        <v>-4525.22</v>
      </c>
      <c r="J24" s="33">
        <v>-4525.22</v>
      </c>
      <c r="K24" s="33">
        <f t="shared" ref="K24:K25" si="1">J24/G24*100</f>
        <v>-30.456249453160229</v>
      </c>
      <c r="L24" s="33">
        <f t="shared" ref="L24" si="2">J24/I24*100</f>
        <v>100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x14ac:dyDescent="0.25">
      <c r="A25" s="16"/>
      <c r="B25" s="90" t="s">
        <v>38</v>
      </c>
      <c r="C25" s="91"/>
      <c r="D25" s="91"/>
      <c r="E25" s="91"/>
      <c r="F25" s="91"/>
      <c r="G25" s="33">
        <v>-4525.22</v>
      </c>
      <c r="H25" s="33">
        <v>0</v>
      </c>
      <c r="I25" s="33">
        <v>0</v>
      </c>
      <c r="J25" s="33">
        <v>-419034.2</v>
      </c>
      <c r="K25" s="33">
        <f t="shared" si="1"/>
        <v>9259.9741007067059</v>
      </c>
      <c r="L25" s="33">
        <v>0</v>
      </c>
    </row>
    <row r="26" spans="1:43" ht="15.75" x14ac:dyDescent="0.25">
      <c r="B26" s="10"/>
      <c r="C26" s="11"/>
      <c r="D26" s="11"/>
      <c r="E26" s="11"/>
      <c r="F26" s="11"/>
      <c r="G26" s="37"/>
      <c r="H26" s="37"/>
      <c r="I26" s="37"/>
      <c r="J26" s="37"/>
      <c r="K26" s="37"/>
    </row>
    <row r="27" spans="1:43" ht="15.75" x14ac:dyDescent="0.25"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</row>
    <row r="28" spans="1:43" ht="15.75" x14ac:dyDescent="0.25">
      <c r="B28" s="10"/>
      <c r="C28" s="11"/>
      <c r="D28" s="11"/>
      <c r="E28" s="11"/>
      <c r="F28" s="11"/>
      <c r="G28" s="37"/>
      <c r="H28" s="37"/>
      <c r="I28" s="37"/>
      <c r="J28" s="37"/>
      <c r="K28" s="37"/>
    </row>
    <row r="29" spans="1:43" ht="15" customHeight="1" x14ac:dyDescent="0.25"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</row>
    <row r="30" spans="1:43" x14ac:dyDescent="0.25">
      <c r="B30" s="23"/>
      <c r="C30" s="23"/>
      <c r="D30" s="23"/>
      <c r="E30" s="23"/>
      <c r="F30" s="23"/>
      <c r="G30" s="38"/>
      <c r="H30" s="38"/>
      <c r="I30" s="38"/>
      <c r="J30" s="38"/>
      <c r="K30" s="38"/>
    </row>
    <row r="31" spans="1:43" ht="15" customHeight="1" x14ac:dyDescent="0.25"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</row>
    <row r="32" spans="1:43" ht="36.75" customHeight="1" x14ac:dyDescent="0.25"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</row>
    <row r="33" spans="2:12" x14ac:dyDescent="0.25">
      <c r="B33" s="107"/>
      <c r="C33" s="107"/>
      <c r="D33" s="107"/>
      <c r="E33" s="107"/>
      <c r="F33" s="107"/>
      <c r="G33" s="107"/>
      <c r="H33" s="107"/>
      <c r="I33" s="107"/>
      <c r="J33" s="107"/>
      <c r="K33" s="107"/>
    </row>
    <row r="34" spans="2:12" ht="15" customHeight="1" x14ac:dyDescent="0.25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</row>
    <row r="35" spans="2:12" x14ac:dyDescent="0.25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</row>
  </sheetData>
  <mergeCells count="27">
    <mergeCell ref="B1:L1"/>
    <mergeCell ref="B3:L3"/>
    <mergeCell ref="B5:L5"/>
    <mergeCell ref="B33:F33"/>
    <mergeCell ref="G33:K33"/>
    <mergeCell ref="B14:F14"/>
    <mergeCell ref="B15:F15"/>
    <mergeCell ref="B29:L29"/>
    <mergeCell ref="B31:L32"/>
    <mergeCell ref="B9:F9"/>
    <mergeCell ref="B10:F10"/>
    <mergeCell ref="B11:F11"/>
    <mergeCell ref="B7:F7"/>
    <mergeCell ref="B8:F8"/>
    <mergeCell ref="B12:F12"/>
    <mergeCell ref="B18:F18"/>
    <mergeCell ref="B34:L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L27"/>
  </mergeCells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2"/>
  <sheetViews>
    <sheetView topLeftCell="A22" workbookViewId="0">
      <selection activeCell="J38" sqref="J3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8" width="25.28515625" style="39" customWidth="1"/>
    <col min="9" max="9" width="25.28515625" customWidth="1"/>
    <col min="10" max="10" width="25.28515625" style="39" customWidth="1"/>
    <col min="11" max="12" width="15.7109375" style="39" customWidth="1"/>
  </cols>
  <sheetData>
    <row r="1" spans="2:12" ht="18" customHeight="1" x14ac:dyDescent="0.25">
      <c r="B1" s="1"/>
      <c r="C1" s="1"/>
      <c r="D1" s="1"/>
      <c r="E1" s="13"/>
      <c r="F1" s="1"/>
      <c r="G1" s="29"/>
      <c r="H1" s="29"/>
      <c r="I1" s="1"/>
      <c r="J1" s="29"/>
      <c r="K1" s="29"/>
    </row>
    <row r="2" spans="2:12" ht="15.75" customHeight="1" x14ac:dyDescent="0.25">
      <c r="B2" s="106" t="s">
        <v>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2:12" ht="18" x14ac:dyDescent="0.25">
      <c r="B3" s="1"/>
      <c r="C3" s="1"/>
      <c r="D3" s="1"/>
      <c r="E3" s="13"/>
      <c r="F3" s="1"/>
      <c r="G3" s="29"/>
      <c r="H3" s="29"/>
      <c r="I3" s="1"/>
      <c r="J3" s="40"/>
      <c r="K3" s="40"/>
    </row>
    <row r="4" spans="2:12" ht="18" customHeight="1" x14ac:dyDescent="0.25">
      <c r="B4" s="106" t="s">
        <v>39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2:12" ht="18" x14ac:dyDescent="0.25">
      <c r="B5" s="1"/>
      <c r="C5" s="1"/>
      <c r="D5" s="1"/>
      <c r="E5" s="13"/>
      <c r="F5" s="1"/>
      <c r="G5" s="29"/>
      <c r="H5" s="29"/>
      <c r="I5" s="1"/>
      <c r="J5" s="40"/>
      <c r="K5" s="40"/>
    </row>
    <row r="6" spans="2:12" ht="15.75" customHeight="1" x14ac:dyDescent="0.25">
      <c r="B6" s="106" t="s">
        <v>12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</row>
    <row r="7" spans="2:12" ht="18" x14ac:dyDescent="0.25">
      <c r="B7" s="1"/>
      <c r="C7" s="1"/>
      <c r="D7" s="1"/>
      <c r="E7" s="13"/>
      <c r="F7" s="1"/>
      <c r="G7" s="29"/>
      <c r="H7" s="29"/>
      <c r="I7" s="1"/>
      <c r="J7" s="40"/>
      <c r="K7" s="40"/>
    </row>
    <row r="8" spans="2:12" ht="25.5" x14ac:dyDescent="0.25">
      <c r="B8" s="116" t="s">
        <v>6</v>
      </c>
      <c r="C8" s="117"/>
      <c r="D8" s="117"/>
      <c r="E8" s="117"/>
      <c r="F8" s="118"/>
      <c r="G8" s="44" t="s">
        <v>106</v>
      </c>
      <c r="H8" s="44" t="s">
        <v>115</v>
      </c>
      <c r="I8" s="28" t="s">
        <v>113</v>
      </c>
      <c r="J8" s="44" t="s">
        <v>114</v>
      </c>
      <c r="K8" s="44" t="s">
        <v>11</v>
      </c>
      <c r="L8" s="44" t="s">
        <v>25</v>
      </c>
    </row>
    <row r="9" spans="2:12" ht="16.5" customHeight="1" x14ac:dyDescent="0.25">
      <c r="B9" s="116">
        <v>1</v>
      </c>
      <c r="C9" s="117"/>
      <c r="D9" s="117"/>
      <c r="E9" s="117"/>
      <c r="F9" s="118"/>
      <c r="G9" s="28">
        <v>2</v>
      </c>
      <c r="H9" s="28">
        <v>3</v>
      </c>
      <c r="I9" s="28">
        <v>4</v>
      </c>
      <c r="J9" s="28">
        <v>5</v>
      </c>
      <c r="K9" s="44" t="s">
        <v>13</v>
      </c>
      <c r="L9" s="44" t="s">
        <v>14</v>
      </c>
    </row>
    <row r="10" spans="2:12" x14ac:dyDescent="0.25">
      <c r="B10" s="4"/>
      <c r="C10" s="4"/>
      <c r="D10" s="4"/>
      <c r="E10" s="4"/>
      <c r="F10" s="4" t="s">
        <v>15</v>
      </c>
      <c r="G10" s="47">
        <v>3541148.94</v>
      </c>
      <c r="H10" s="46">
        <v>4555528</v>
      </c>
      <c r="I10" s="46">
        <v>5374473.2199999997</v>
      </c>
      <c r="J10" s="47">
        <v>4436101.72</v>
      </c>
      <c r="K10" s="47">
        <f>J10/G10*100</f>
        <v>125.27294940607609</v>
      </c>
      <c r="L10" s="47">
        <f>J10/I10*100</f>
        <v>82.540214424959018</v>
      </c>
    </row>
    <row r="11" spans="2:12" ht="15.75" customHeight="1" x14ac:dyDescent="0.25">
      <c r="B11" s="4">
        <v>6</v>
      </c>
      <c r="C11" s="4"/>
      <c r="D11" s="4"/>
      <c r="E11" s="4"/>
      <c r="F11" s="4" t="s">
        <v>2</v>
      </c>
      <c r="G11" s="47">
        <v>3541148.94</v>
      </c>
      <c r="H11" s="46">
        <v>4555528</v>
      </c>
      <c r="I11" s="46">
        <v>5374473.2199999997</v>
      </c>
      <c r="J11" s="47">
        <v>4436101.72</v>
      </c>
      <c r="K11" s="47">
        <f t="shared" ref="K11:K32" si="0">J11/G11*100</f>
        <v>125.27294940607609</v>
      </c>
      <c r="L11" s="47">
        <f t="shared" ref="L11:L32" si="1">J11/I11*100</f>
        <v>82.540214424959018</v>
      </c>
    </row>
    <row r="12" spans="2:12" ht="25.5" x14ac:dyDescent="0.25">
      <c r="B12" s="4"/>
      <c r="C12" s="4">
        <v>63</v>
      </c>
      <c r="D12" s="4"/>
      <c r="E12" s="4"/>
      <c r="F12" s="4" t="s">
        <v>16</v>
      </c>
      <c r="G12" s="47">
        <v>531508.63</v>
      </c>
      <c r="H12" s="46">
        <v>685695</v>
      </c>
      <c r="I12" s="46">
        <v>832900</v>
      </c>
      <c r="J12" s="47">
        <v>719027.7</v>
      </c>
      <c r="K12" s="47">
        <f t="shared" si="0"/>
        <v>135.28053156916755</v>
      </c>
      <c r="L12" s="47">
        <f t="shared" si="1"/>
        <v>86.32821467162924</v>
      </c>
    </row>
    <row r="13" spans="2:12" x14ac:dyDescent="0.25">
      <c r="B13" s="4"/>
      <c r="C13" s="4"/>
      <c r="D13" s="4"/>
      <c r="E13" s="7">
        <v>6331</v>
      </c>
      <c r="F13" s="7" t="s">
        <v>100</v>
      </c>
      <c r="G13" s="83">
        <v>0</v>
      </c>
      <c r="H13" s="46">
        <v>0</v>
      </c>
      <c r="I13" s="46">
        <v>0</v>
      </c>
      <c r="J13" s="83"/>
      <c r="K13" s="47" t="e">
        <f t="shared" si="0"/>
        <v>#DIV/0!</v>
      </c>
      <c r="L13" s="48" t="e">
        <f t="shared" si="1"/>
        <v>#DIV/0!</v>
      </c>
    </row>
    <row r="14" spans="2:12" x14ac:dyDescent="0.25">
      <c r="B14" s="5"/>
      <c r="C14" s="5"/>
      <c r="D14" s="5"/>
      <c r="E14" s="15">
        <v>636</v>
      </c>
      <c r="F14" s="15" t="s">
        <v>40</v>
      </c>
      <c r="G14" s="47">
        <v>522071.84</v>
      </c>
      <c r="H14" s="46">
        <v>675695</v>
      </c>
      <c r="I14" s="46">
        <v>813900</v>
      </c>
      <c r="J14" s="47">
        <v>719027.7</v>
      </c>
      <c r="K14" s="47">
        <f t="shared" si="0"/>
        <v>137.72581566552219</v>
      </c>
      <c r="L14" s="47">
        <f t="shared" si="1"/>
        <v>88.34349428676741</v>
      </c>
    </row>
    <row r="15" spans="2:12" x14ac:dyDescent="0.25">
      <c r="B15" s="5"/>
      <c r="C15" s="5"/>
      <c r="D15" s="5"/>
      <c r="E15" s="6">
        <v>6361</v>
      </c>
      <c r="F15" s="6" t="s">
        <v>41</v>
      </c>
      <c r="G15" s="48">
        <v>522071.84</v>
      </c>
      <c r="H15" s="45">
        <v>675695</v>
      </c>
      <c r="I15" s="45">
        <v>813900</v>
      </c>
      <c r="J15" s="48">
        <v>719027.7</v>
      </c>
      <c r="K15" s="83">
        <f t="shared" si="0"/>
        <v>137.72581566552219</v>
      </c>
      <c r="L15" s="48">
        <f t="shared" si="1"/>
        <v>88.34349428676741</v>
      </c>
    </row>
    <row r="16" spans="2:12" x14ac:dyDescent="0.25">
      <c r="B16" s="5"/>
      <c r="C16" s="5"/>
      <c r="D16" s="6"/>
      <c r="E16" s="22">
        <v>638</v>
      </c>
      <c r="F16" s="22" t="s">
        <v>99</v>
      </c>
      <c r="G16" s="47">
        <v>9436.7900000000009</v>
      </c>
      <c r="H16" s="46">
        <v>10000</v>
      </c>
      <c r="I16" s="46">
        <v>19000</v>
      </c>
      <c r="J16" s="47">
        <v>0</v>
      </c>
      <c r="K16" s="47">
        <f t="shared" si="0"/>
        <v>0</v>
      </c>
      <c r="L16" s="47">
        <f t="shared" si="1"/>
        <v>0</v>
      </c>
    </row>
    <row r="17" spans="2:12" x14ac:dyDescent="0.25">
      <c r="B17" s="5"/>
      <c r="C17" s="5"/>
      <c r="D17" s="6"/>
      <c r="E17" s="6">
        <v>6381</v>
      </c>
      <c r="F17" s="6" t="s">
        <v>99</v>
      </c>
      <c r="G17" s="48">
        <v>9436.7900000000009</v>
      </c>
      <c r="H17" s="45">
        <v>10000</v>
      </c>
      <c r="I17" s="45">
        <v>19000</v>
      </c>
      <c r="J17" s="48">
        <v>0</v>
      </c>
      <c r="K17" s="83">
        <f t="shared" si="0"/>
        <v>0</v>
      </c>
      <c r="L17" s="48">
        <f t="shared" si="1"/>
        <v>0</v>
      </c>
    </row>
    <row r="18" spans="2:12" x14ac:dyDescent="0.25">
      <c r="B18" s="5"/>
      <c r="C18" s="5"/>
      <c r="D18" s="6"/>
      <c r="E18" s="22">
        <v>639</v>
      </c>
      <c r="F18" s="22" t="s">
        <v>109</v>
      </c>
      <c r="G18" s="47">
        <v>2978.33</v>
      </c>
      <c r="H18" s="46">
        <v>0</v>
      </c>
      <c r="I18" s="46">
        <v>0</v>
      </c>
      <c r="J18" s="47">
        <v>0</v>
      </c>
      <c r="K18" s="47">
        <f t="shared" si="0"/>
        <v>0</v>
      </c>
      <c r="L18" s="47">
        <v>0</v>
      </c>
    </row>
    <row r="19" spans="2:12" x14ac:dyDescent="0.25">
      <c r="B19" s="5"/>
      <c r="C19" s="5"/>
      <c r="D19" s="6"/>
      <c r="E19" s="6">
        <v>6393</v>
      </c>
      <c r="F19" s="6" t="s">
        <v>108</v>
      </c>
      <c r="G19" s="48">
        <v>2978.33</v>
      </c>
      <c r="H19" s="45">
        <v>0</v>
      </c>
      <c r="I19" s="45">
        <v>0</v>
      </c>
      <c r="J19" s="48">
        <v>0</v>
      </c>
      <c r="K19" s="83">
        <f t="shared" si="0"/>
        <v>0</v>
      </c>
      <c r="L19" s="48">
        <v>0</v>
      </c>
    </row>
    <row r="20" spans="2:12" ht="21" customHeight="1" x14ac:dyDescent="0.25">
      <c r="B20" s="5"/>
      <c r="C20" s="15">
        <v>64</v>
      </c>
      <c r="D20" s="22"/>
      <c r="E20" s="22"/>
      <c r="F20" s="22" t="s">
        <v>42</v>
      </c>
      <c r="G20" s="47">
        <v>105.25</v>
      </c>
      <c r="H20" s="46">
        <v>300</v>
      </c>
      <c r="I20" s="46">
        <v>300</v>
      </c>
      <c r="J20" s="47">
        <v>47.69</v>
      </c>
      <c r="K20" s="47">
        <f t="shared" si="0"/>
        <v>45.311163895486935</v>
      </c>
      <c r="L20" s="47">
        <f t="shared" si="1"/>
        <v>15.896666666666667</v>
      </c>
    </row>
    <row r="21" spans="2:12" x14ac:dyDescent="0.25">
      <c r="B21" s="5"/>
      <c r="C21" s="5"/>
      <c r="D21" s="6"/>
      <c r="E21" s="6">
        <v>641</v>
      </c>
      <c r="F21" s="6" t="s">
        <v>42</v>
      </c>
      <c r="G21" s="47">
        <v>105.25</v>
      </c>
      <c r="H21" s="45">
        <v>300</v>
      </c>
      <c r="I21" s="45">
        <v>300</v>
      </c>
      <c r="J21" s="47">
        <v>47.69</v>
      </c>
      <c r="K21" s="47">
        <f t="shared" si="0"/>
        <v>45.311163895486935</v>
      </c>
      <c r="L21" s="48">
        <f t="shared" si="1"/>
        <v>15.896666666666667</v>
      </c>
    </row>
    <row r="22" spans="2:12" x14ac:dyDescent="0.25">
      <c r="B22" s="5"/>
      <c r="C22" s="5"/>
      <c r="D22" s="6"/>
      <c r="E22" s="6">
        <v>6413</v>
      </c>
      <c r="F22" s="6" t="s">
        <v>43</v>
      </c>
      <c r="G22" s="48">
        <v>105.25</v>
      </c>
      <c r="H22" s="45">
        <v>300</v>
      </c>
      <c r="I22" s="45">
        <v>300</v>
      </c>
      <c r="J22" s="48">
        <v>47.69</v>
      </c>
      <c r="K22" s="83">
        <f t="shared" si="0"/>
        <v>45.311163895486935</v>
      </c>
      <c r="L22" s="48">
        <f t="shared" si="1"/>
        <v>15.896666666666667</v>
      </c>
    </row>
    <row r="23" spans="2:12" ht="18.75" customHeight="1" x14ac:dyDescent="0.25">
      <c r="B23" s="5"/>
      <c r="C23" s="15">
        <v>65</v>
      </c>
      <c r="D23" s="22"/>
      <c r="E23" s="22"/>
      <c r="F23" s="22" t="s">
        <v>44</v>
      </c>
      <c r="G23" s="47">
        <v>502973.49</v>
      </c>
      <c r="H23" s="46">
        <v>689700</v>
      </c>
      <c r="I23" s="46">
        <v>695225.22</v>
      </c>
      <c r="J23" s="47">
        <v>463836.37</v>
      </c>
      <c r="K23" s="47">
        <f t="shared" si="0"/>
        <v>92.218850341396717</v>
      </c>
      <c r="L23" s="47">
        <f t="shared" si="1"/>
        <v>66.717425757368247</v>
      </c>
    </row>
    <row r="24" spans="2:12" x14ac:dyDescent="0.25">
      <c r="B24" s="5"/>
      <c r="C24" s="5"/>
      <c r="D24" s="6"/>
      <c r="E24" s="6">
        <v>652</v>
      </c>
      <c r="F24" s="6" t="s">
        <v>44</v>
      </c>
      <c r="G24" s="47">
        <v>502973.49</v>
      </c>
      <c r="H24" s="46">
        <v>689700</v>
      </c>
      <c r="I24" s="46">
        <v>695225.22</v>
      </c>
      <c r="J24" s="47">
        <v>463837.37</v>
      </c>
      <c r="K24" s="47">
        <f t="shared" si="0"/>
        <v>92.219049159032224</v>
      </c>
      <c r="L24" s="48">
        <f t="shared" si="1"/>
        <v>66.717569595648442</v>
      </c>
    </row>
    <row r="25" spans="2:12" x14ac:dyDescent="0.25">
      <c r="B25" s="5"/>
      <c r="C25" s="5"/>
      <c r="D25" s="6"/>
      <c r="E25" s="6">
        <v>6526</v>
      </c>
      <c r="F25" s="6" t="s">
        <v>45</v>
      </c>
      <c r="G25" s="48">
        <v>502973.49</v>
      </c>
      <c r="H25" s="45">
        <v>689700</v>
      </c>
      <c r="I25" s="45">
        <v>695225.22</v>
      </c>
      <c r="J25" s="48">
        <v>463836.37</v>
      </c>
      <c r="K25" s="83">
        <f t="shared" si="0"/>
        <v>92.218850341396717</v>
      </c>
      <c r="L25" s="48">
        <f t="shared" si="1"/>
        <v>66.717425757368247</v>
      </c>
    </row>
    <row r="26" spans="2:12" ht="19.5" customHeight="1" x14ac:dyDescent="0.25">
      <c r="B26" s="5"/>
      <c r="C26" s="15">
        <v>66</v>
      </c>
      <c r="D26" s="6"/>
      <c r="E26" s="6"/>
      <c r="F26" s="22" t="s">
        <v>46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</row>
    <row r="27" spans="2:12" x14ac:dyDescent="0.25">
      <c r="B27" s="5"/>
      <c r="C27" s="5"/>
      <c r="D27" s="6"/>
      <c r="E27" s="6">
        <v>663</v>
      </c>
      <c r="F27" s="6" t="s">
        <v>47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</row>
    <row r="28" spans="2:12" x14ac:dyDescent="0.25">
      <c r="B28" s="5"/>
      <c r="C28" s="5"/>
      <c r="D28" s="6"/>
      <c r="E28" s="6">
        <v>6631</v>
      </c>
      <c r="F28" s="6" t="s">
        <v>48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</row>
    <row r="29" spans="2:12" x14ac:dyDescent="0.25">
      <c r="B29" s="5"/>
      <c r="C29" s="15">
        <v>67</v>
      </c>
      <c r="D29" s="6"/>
      <c r="E29" s="6"/>
      <c r="F29" s="4" t="s">
        <v>49</v>
      </c>
      <c r="G29" s="47">
        <v>2503583.2400000002</v>
      </c>
      <c r="H29" s="46">
        <v>3179833</v>
      </c>
      <c r="I29" s="46">
        <v>3846048</v>
      </c>
      <c r="J29" s="47">
        <v>3253189.96</v>
      </c>
      <c r="K29" s="47">
        <f t="shared" si="0"/>
        <v>129.94135397711003</v>
      </c>
      <c r="L29" s="47">
        <f t="shared" si="1"/>
        <v>84.585266746540867</v>
      </c>
    </row>
    <row r="30" spans="2:12" x14ac:dyDescent="0.25">
      <c r="B30" s="5"/>
      <c r="C30" s="15"/>
      <c r="D30" s="6"/>
      <c r="E30" s="6">
        <v>671</v>
      </c>
      <c r="F30" s="7" t="s">
        <v>49</v>
      </c>
      <c r="G30" s="83">
        <v>2503583.2400000002</v>
      </c>
      <c r="H30" s="45">
        <v>3179833</v>
      </c>
      <c r="I30" s="45">
        <v>3846048</v>
      </c>
      <c r="J30" s="83">
        <v>3253189.96</v>
      </c>
      <c r="K30" s="83">
        <f t="shared" si="0"/>
        <v>129.94135397711003</v>
      </c>
      <c r="L30" s="48">
        <f t="shared" si="1"/>
        <v>84.585266746540867</v>
      </c>
    </row>
    <row r="31" spans="2:12" x14ac:dyDescent="0.25">
      <c r="B31" s="5"/>
      <c r="C31" s="15"/>
      <c r="D31" s="6"/>
      <c r="E31" s="6">
        <v>6711</v>
      </c>
      <c r="F31" s="7" t="s">
        <v>50</v>
      </c>
      <c r="G31" s="48">
        <v>2474298.9900000002</v>
      </c>
      <c r="H31" s="45">
        <v>3159333</v>
      </c>
      <c r="I31" s="45">
        <v>3821908</v>
      </c>
      <c r="J31" s="48">
        <v>3229053.71</v>
      </c>
      <c r="K31" s="83">
        <f t="shared" si="0"/>
        <v>130.5037799817394</v>
      </c>
      <c r="L31" s="48">
        <f t="shared" si="1"/>
        <v>84.488002065983792</v>
      </c>
    </row>
    <row r="32" spans="2:12" x14ac:dyDescent="0.25">
      <c r="B32" s="5"/>
      <c r="C32" s="5"/>
      <c r="D32" s="6"/>
      <c r="E32" s="6">
        <v>6712</v>
      </c>
      <c r="F32" s="7" t="s">
        <v>51</v>
      </c>
      <c r="G32" s="48">
        <v>29284.25</v>
      </c>
      <c r="H32" s="45">
        <v>20500</v>
      </c>
      <c r="I32" s="45">
        <v>24140</v>
      </c>
      <c r="J32" s="48">
        <v>24136.25</v>
      </c>
      <c r="K32" s="83">
        <f t="shared" si="0"/>
        <v>82.420584443856342</v>
      </c>
      <c r="L32" s="48">
        <f t="shared" si="1"/>
        <v>99.984465617232814</v>
      </c>
    </row>
    <row r="33" spans="2:12" x14ac:dyDescent="0.25">
      <c r="B33" s="5"/>
      <c r="C33" s="5"/>
      <c r="D33" s="5"/>
      <c r="E33" s="5"/>
      <c r="F33" s="17"/>
      <c r="G33" s="45"/>
      <c r="H33" s="45"/>
      <c r="I33" s="2"/>
      <c r="J33" s="48"/>
      <c r="K33" s="48"/>
      <c r="L33" s="48"/>
    </row>
    <row r="34" spans="2:12" ht="15.75" customHeight="1" x14ac:dyDescent="0.25"/>
    <row r="35" spans="2:12" ht="15.75" customHeight="1" x14ac:dyDescent="0.25">
      <c r="B35" s="13"/>
      <c r="C35" s="13"/>
      <c r="D35" s="13"/>
      <c r="E35" s="13"/>
      <c r="F35" s="13"/>
      <c r="G35" s="29"/>
      <c r="H35" s="29"/>
      <c r="I35" s="13"/>
      <c r="J35" s="40"/>
      <c r="K35" s="40"/>
      <c r="L35" s="40"/>
    </row>
    <row r="36" spans="2:12" ht="25.5" x14ac:dyDescent="0.25">
      <c r="B36" s="116" t="s">
        <v>6</v>
      </c>
      <c r="C36" s="117"/>
      <c r="D36" s="117"/>
      <c r="E36" s="117"/>
      <c r="F36" s="118"/>
      <c r="G36" s="44" t="s">
        <v>106</v>
      </c>
      <c r="H36" s="44" t="s">
        <v>115</v>
      </c>
      <c r="I36" s="28" t="s">
        <v>113</v>
      </c>
      <c r="J36" s="44" t="s">
        <v>114</v>
      </c>
      <c r="K36" s="44" t="s">
        <v>11</v>
      </c>
      <c r="L36" s="44" t="s">
        <v>25</v>
      </c>
    </row>
    <row r="37" spans="2:12" ht="12.75" customHeight="1" x14ac:dyDescent="0.25">
      <c r="B37" s="116">
        <v>1</v>
      </c>
      <c r="C37" s="117"/>
      <c r="D37" s="117"/>
      <c r="E37" s="117"/>
      <c r="F37" s="118"/>
      <c r="G37" s="28">
        <v>2</v>
      </c>
      <c r="H37" s="28">
        <v>3</v>
      </c>
      <c r="I37" s="28">
        <v>4</v>
      </c>
      <c r="J37" s="28">
        <v>5</v>
      </c>
      <c r="K37" s="44" t="s">
        <v>13</v>
      </c>
      <c r="L37" s="44" t="s">
        <v>14</v>
      </c>
    </row>
    <row r="38" spans="2:12" x14ac:dyDescent="0.25">
      <c r="B38" s="56"/>
      <c r="C38" s="56"/>
      <c r="D38" s="56"/>
      <c r="E38" s="56"/>
      <c r="F38" s="56" t="s">
        <v>7</v>
      </c>
      <c r="G38" s="68">
        <v>3526290.84</v>
      </c>
      <c r="H38" s="67">
        <v>4555528</v>
      </c>
      <c r="I38" s="67">
        <v>5369948</v>
      </c>
      <c r="J38" s="68">
        <v>4850610.7</v>
      </c>
      <c r="K38" s="68">
        <f t="shared" ref="K38:K92" si="2">J38/G38*100</f>
        <v>137.5556050277464</v>
      </c>
      <c r="L38" s="68">
        <f t="shared" ref="L38:L92" si="3">J38/I38*100</f>
        <v>90.328820688766456</v>
      </c>
    </row>
    <row r="39" spans="2:12" x14ac:dyDescent="0.25">
      <c r="B39" s="55">
        <v>3</v>
      </c>
      <c r="C39" s="55"/>
      <c r="D39" s="55"/>
      <c r="E39" s="55"/>
      <c r="F39" s="55" t="s">
        <v>3</v>
      </c>
      <c r="G39" s="62">
        <v>3496457.59</v>
      </c>
      <c r="H39" s="61">
        <v>4514028</v>
      </c>
      <c r="I39" s="61">
        <v>5330308</v>
      </c>
      <c r="J39" s="62">
        <v>4825325.55</v>
      </c>
      <c r="K39" s="62">
        <f t="shared" si="2"/>
        <v>138.00612264826583</v>
      </c>
      <c r="L39" s="62">
        <f t="shared" si="3"/>
        <v>90.526205052315916</v>
      </c>
    </row>
    <row r="40" spans="2:12" x14ac:dyDescent="0.25">
      <c r="B40" s="51"/>
      <c r="C40" s="52">
        <v>31</v>
      </c>
      <c r="D40" s="52"/>
      <c r="E40" s="52"/>
      <c r="F40" s="51" t="s">
        <v>4</v>
      </c>
      <c r="G40" s="54">
        <v>2825954.36</v>
      </c>
      <c r="H40" s="53">
        <v>3587975</v>
      </c>
      <c r="I40" s="53">
        <v>4383755</v>
      </c>
      <c r="J40" s="54">
        <v>4065655.31</v>
      </c>
      <c r="K40" s="54">
        <f t="shared" si="2"/>
        <v>143.86839955900774</v>
      </c>
      <c r="L40" s="54">
        <f t="shared" si="3"/>
        <v>92.74367089401666</v>
      </c>
    </row>
    <row r="41" spans="2:12" x14ac:dyDescent="0.25">
      <c r="B41" s="5"/>
      <c r="C41" s="5"/>
      <c r="D41" s="5">
        <v>311</v>
      </c>
      <c r="E41" s="5"/>
      <c r="F41" s="5" t="s">
        <v>17</v>
      </c>
      <c r="G41" s="47">
        <v>2202486.0699999998</v>
      </c>
      <c r="H41" s="46">
        <v>2777114.9</v>
      </c>
      <c r="I41" s="46">
        <v>3436700</v>
      </c>
      <c r="J41" s="47">
        <v>3231676.02</v>
      </c>
      <c r="K41" s="79">
        <f t="shared" si="2"/>
        <v>146.7285566078518</v>
      </c>
      <c r="L41" s="79">
        <f t="shared" si="3"/>
        <v>94.034277650071289</v>
      </c>
    </row>
    <row r="42" spans="2:12" x14ac:dyDescent="0.25">
      <c r="B42" s="5"/>
      <c r="C42" s="5"/>
      <c r="D42" s="5"/>
      <c r="E42" s="5">
        <v>3111</v>
      </c>
      <c r="F42" s="5" t="s">
        <v>18</v>
      </c>
      <c r="G42" s="48">
        <v>2177535.75</v>
      </c>
      <c r="H42" s="45">
        <v>2742114.9</v>
      </c>
      <c r="I42" s="45">
        <v>3403700</v>
      </c>
      <c r="J42" s="48">
        <v>3187009.55</v>
      </c>
      <c r="K42" s="71">
        <f t="shared" si="2"/>
        <v>146.35854084140755</v>
      </c>
      <c r="L42" s="48">
        <f t="shared" si="3"/>
        <v>93.633679525222547</v>
      </c>
    </row>
    <row r="43" spans="2:12" x14ac:dyDescent="0.25">
      <c r="B43" s="5"/>
      <c r="C43" s="5"/>
      <c r="D43" s="5"/>
      <c r="E43" s="5">
        <v>3112</v>
      </c>
      <c r="F43" s="5" t="s">
        <v>98</v>
      </c>
      <c r="G43" s="48">
        <v>0</v>
      </c>
      <c r="H43" s="45">
        <v>0</v>
      </c>
      <c r="I43" s="45">
        <v>0</v>
      </c>
      <c r="J43" s="48">
        <v>0</v>
      </c>
      <c r="K43" s="71">
        <v>0</v>
      </c>
      <c r="L43" s="48">
        <v>0</v>
      </c>
    </row>
    <row r="44" spans="2:12" x14ac:dyDescent="0.25">
      <c r="B44" s="5"/>
      <c r="C44" s="5"/>
      <c r="D44" s="5"/>
      <c r="E44" s="5">
        <v>3113</v>
      </c>
      <c r="F44" s="5" t="s">
        <v>52</v>
      </c>
      <c r="G44" s="48">
        <v>24950.32</v>
      </c>
      <c r="H44" s="45">
        <v>35000</v>
      </c>
      <c r="I44" s="45">
        <v>33000</v>
      </c>
      <c r="J44" s="48">
        <v>44666.47</v>
      </c>
      <c r="K44" s="71">
        <f t="shared" si="2"/>
        <v>179.0216317866865</v>
      </c>
      <c r="L44" s="48">
        <f t="shared" si="3"/>
        <v>135.35293939393941</v>
      </c>
    </row>
    <row r="45" spans="2:12" x14ac:dyDescent="0.25">
      <c r="B45" s="5"/>
      <c r="C45" s="5"/>
      <c r="D45" s="5">
        <v>312</v>
      </c>
      <c r="E45" s="5"/>
      <c r="F45" s="5" t="s">
        <v>53</v>
      </c>
      <c r="G45" s="83">
        <v>260057.87</v>
      </c>
      <c r="H45" s="46">
        <v>352635</v>
      </c>
      <c r="I45" s="45">
        <v>380000</v>
      </c>
      <c r="J45" s="83">
        <v>302077.36</v>
      </c>
      <c r="K45" s="79">
        <f t="shared" si="2"/>
        <v>116.15774596631125</v>
      </c>
      <c r="L45" s="47">
        <f t="shared" si="3"/>
        <v>79.494042105263148</v>
      </c>
    </row>
    <row r="46" spans="2:12" x14ac:dyDescent="0.25">
      <c r="B46" s="5"/>
      <c r="C46" s="5"/>
      <c r="D46" s="5">
        <v>313</v>
      </c>
      <c r="E46" s="5"/>
      <c r="F46" s="5" t="s">
        <v>54</v>
      </c>
      <c r="G46" s="47">
        <v>363410.42</v>
      </c>
      <c r="H46" s="46">
        <v>458225.1</v>
      </c>
      <c r="I46" s="46">
        <v>567055</v>
      </c>
      <c r="J46" s="47">
        <v>531901.93000000005</v>
      </c>
      <c r="K46" s="79">
        <f t="shared" si="2"/>
        <v>146.36397327297331</v>
      </c>
      <c r="L46" s="47">
        <f t="shared" si="3"/>
        <v>93.800765357857713</v>
      </c>
    </row>
    <row r="47" spans="2:12" x14ac:dyDescent="0.25">
      <c r="B47" s="5"/>
      <c r="C47" s="5"/>
      <c r="D47" s="5"/>
      <c r="E47" s="5">
        <v>3132</v>
      </c>
      <c r="F47" s="5" t="s">
        <v>55</v>
      </c>
      <c r="G47" s="48">
        <v>363410.42</v>
      </c>
      <c r="H47" s="45">
        <v>458225.1</v>
      </c>
      <c r="I47" s="45">
        <v>567055</v>
      </c>
      <c r="J47" s="48">
        <v>531901.93000000005</v>
      </c>
      <c r="K47" s="71">
        <f t="shared" si="2"/>
        <v>146.36397327297331</v>
      </c>
      <c r="L47" s="48">
        <f t="shared" si="3"/>
        <v>93.800765357857713</v>
      </c>
    </row>
    <row r="48" spans="2:12" x14ac:dyDescent="0.25">
      <c r="B48" s="49"/>
      <c r="C48" s="49">
        <v>32</v>
      </c>
      <c r="D48" s="50"/>
      <c r="E48" s="50"/>
      <c r="F48" s="57" t="s">
        <v>9</v>
      </c>
      <c r="G48" s="60">
        <v>667808</v>
      </c>
      <c r="H48" s="59">
        <v>922053</v>
      </c>
      <c r="I48" s="59">
        <v>942553</v>
      </c>
      <c r="J48" s="60">
        <v>756803.76</v>
      </c>
      <c r="K48" s="54">
        <f t="shared" si="2"/>
        <v>113.3265489482007</v>
      </c>
      <c r="L48" s="54">
        <f t="shared" si="3"/>
        <v>80.292966018887</v>
      </c>
    </row>
    <row r="49" spans="2:12" x14ac:dyDescent="0.25">
      <c r="B49" s="5"/>
      <c r="C49" s="5"/>
      <c r="D49" s="15">
        <v>321</v>
      </c>
      <c r="E49" s="5"/>
      <c r="F49" s="5" t="s">
        <v>19</v>
      </c>
      <c r="G49" s="47">
        <v>98581.29</v>
      </c>
      <c r="H49" s="46">
        <v>137400</v>
      </c>
      <c r="I49" s="46">
        <v>142900</v>
      </c>
      <c r="J49" s="47">
        <v>127050.46</v>
      </c>
      <c r="K49" s="79">
        <f t="shared" si="2"/>
        <v>128.87887752331096</v>
      </c>
      <c r="L49" s="79">
        <f t="shared" si="3"/>
        <v>88.908649405178451</v>
      </c>
    </row>
    <row r="50" spans="2:12" x14ac:dyDescent="0.25">
      <c r="B50" s="5"/>
      <c r="C50" s="15"/>
      <c r="D50" s="5"/>
      <c r="E50" s="5">
        <v>3211</v>
      </c>
      <c r="F50" s="17" t="s">
        <v>20</v>
      </c>
      <c r="G50" s="48">
        <v>3344.82</v>
      </c>
      <c r="H50" s="45">
        <v>3000</v>
      </c>
      <c r="I50" s="45">
        <v>4500</v>
      </c>
      <c r="J50" s="48">
        <v>6606.68</v>
      </c>
      <c r="K50" s="71">
        <f t="shared" si="2"/>
        <v>197.5197469520034</v>
      </c>
      <c r="L50" s="48">
        <f t="shared" si="3"/>
        <v>146.81511111111112</v>
      </c>
    </row>
    <row r="51" spans="2:12" x14ac:dyDescent="0.25">
      <c r="B51" s="5"/>
      <c r="C51" s="15"/>
      <c r="D51" s="6"/>
      <c r="E51" s="6">
        <v>3212</v>
      </c>
      <c r="F51" s="6" t="s">
        <v>56</v>
      </c>
      <c r="G51" s="48">
        <v>89136.21</v>
      </c>
      <c r="H51" s="45">
        <v>123400</v>
      </c>
      <c r="I51" s="45">
        <v>123400</v>
      </c>
      <c r="J51" s="48">
        <v>111818.04</v>
      </c>
      <c r="K51" s="71">
        <f t="shared" si="2"/>
        <v>125.44625803587563</v>
      </c>
      <c r="L51" s="48">
        <f t="shared" si="3"/>
        <v>90.614294975688807</v>
      </c>
    </row>
    <row r="52" spans="2:12" x14ac:dyDescent="0.25">
      <c r="B52" s="5"/>
      <c r="C52" s="15"/>
      <c r="D52" s="6"/>
      <c r="E52" s="6">
        <v>3213</v>
      </c>
      <c r="F52" s="6" t="s">
        <v>57</v>
      </c>
      <c r="G52" s="48">
        <v>3104.91</v>
      </c>
      <c r="H52" s="45">
        <v>9000</v>
      </c>
      <c r="I52" s="45">
        <v>9000</v>
      </c>
      <c r="J52" s="48">
        <v>5894.34</v>
      </c>
      <c r="K52" s="71">
        <f t="shared" si="2"/>
        <v>189.83931901407772</v>
      </c>
      <c r="L52" s="48">
        <f t="shared" si="3"/>
        <v>65.492666666666665</v>
      </c>
    </row>
    <row r="53" spans="2:12" x14ac:dyDescent="0.25">
      <c r="B53" s="5"/>
      <c r="C53" s="5"/>
      <c r="D53" s="6"/>
      <c r="E53" s="6">
        <v>3214</v>
      </c>
      <c r="F53" s="6" t="s">
        <v>101</v>
      </c>
      <c r="G53" s="48">
        <v>2995.35</v>
      </c>
      <c r="H53" s="45">
        <v>2000</v>
      </c>
      <c r="I53" s="45">
        <v>6000</v>
      </c>
      <c r="J53" s="48">
        <v>2731.4</v>
      </c>
      <c r="K53" s="71">
        <f t="shared" si="2"/>
        <v>91.188008079189416</v>
      </c>
      <c r="L53" s="48">
        <f t="shared" si="3"/>
        <v>45.523333333333333</v>
      </c>
    </row>
    <row r="54" spans="2:12" x14ac:dyDescent="0.25">
      <c r="B54" s="5"/>
      <c r="C54" s="5"/>
      <c r="D54" s="22">
        <v>322</v>
      </c>
      <c r="E54" s="6"/>
      <c r="F54" s="6" t="s">
        <v>58</v>
      </c>
      <c r="G54" s="47">
        <v>399543.27</v>
      </c>
      <c r="H54" s="46">
        <v>559000</v>
      </c>
      <c r="I54" s="46">
        <v>569000</v>
      </c>
      <c r="J54" s="47">
        <v>442032.94</v>
      </c>
      <c r="K54" s="79">
        <f t="shared" si="2"/>
        <v>110.63456030682232</v>
      </c>
      <c r="L54" s="79">
        <f t="shared" si="3"/>
        <v>77.685929701230222</v>
      </c>
    </row>
    <row r="55" spans="2:12" x14ac:dyDescent="0.25">
      <c r="B55" s="5"/>
      <c r="C55" s="5"/>
      <c r="D55" s="6"/>
      <c r="E55" s="6">
        <v>3221</v>
      </c>
      <c r="F55" s="6" t="s">
        <v>59</v>
      </c>
      <c r="G55" s="48">
        <v>80202.509999999995</v>
      </c>
      <c r="H55" s="45">
        <v>169000</v>
      </c>
      <c r="I55" s="45">
        <v>179000</v>
      </c>
      <c r="J55" s="48">
        <v>90012.66</v>
      </c>
      <c r="K55" s="71">
        <f t="shared" si="2"/>
        <v>112.23172441859988</v>
      </c>
      <c r="L55" s="48">
        <f t="shared" si="3"/>
        <v>50.286402234636874</v>
      </c>
    </row>
    <row r="56" spans="2:12" x14ac:dyDescent="0.25">
      <c r="B56" s="5"/>
      <c r="C56" s="5"/>
      <c r="D56" s="6"/>
      <c r="E56" s="6">
        <v>3222</v>
      </c>
      <c r="F56" s="6" t="s">
        <v>60</v>
      </c>
      <c r="G56" s="48">
        <v>225967.37</v>
      </c>
      <c r="H56" s="45">
        <v>265000</v>
      </c>
      <c r="I56" s="45">
        <v>265000</v>
      </c>
      <c r="J56" s="48">
        <v>257598.39</v>
      </c>
      <c r="K56" s="71">
        <f t="shared" si="2"/>
        <v>113.99804759421681</v>
      </c>
      <c r="L56" s="48">
        <f t="shared" si="3"/>
        <v>97.206939622641514</v>
      </c>
    </row>
    <row r="57" spans="2:12" x14ac:dyDescent="0.25">
      <c r="B57" s="5"/>
      <c r="C57" s="5"/>
      <c r="D57" s="6"/>
      <c r="E57" s="6">
        <v>3223</v>
      </c>
      <c r="F57" s="6" t="s">
        <v>61</v>
      </c>
      <c r="G57" s="48">
        <v>58559.69</v>
      </c>
      <c r="H57" s="45">
        <v>80000</v>
      </c>
      <c r="I57" s="45">
        <v>80000</v>
      </c>
      <c r="J57" s="48">
        <v>69402.11</v>
      </c>
      <c r="K57" s="71">
        <f t="shared" si="2"/>
        <v>118.51515948940303</v>
      </c>
      <c r="L57" s="48">
        <f t="shared" si="3"/>
        <v>86.752637499999992</v>
      </c>
    </row>
    <row r="58" spans="2:12" x14ac:dyDescent="0.25">
      <c r="B58" s="5"/>
      <c r="C58" s="5"/>
      <c r="D58" s="6"/>
      <c r="E58" s="6">
        <v>3224</v>
      </c>
      <c r="F58" s="6" t="s">
        <v>62</v>
      </c>
      <c r="G58" s="48">
        <v>14368.04</v>
      </c>
      <c r="H58" s="45">
        <v>20000</v>
      </c>
      <c r="I58" s="45">
        <v>20000</v>
      </c>
      <c r="J58" s="48">
        <v>19810.759999999998</v>
      </c>
      <c r="K58" s="71">
        <f t="shared" si="2"/>
        <v>137.88074086653432</v>
      </c>
      <c r="L58" s="48">
        <f t="shared" si="3"/>
        <v>99.053799999999995</v>
      </c>
    </row>
    <row r="59" spans="2:12" x14ac:dyDescent="0.25">
      <c r="B59" s="5"/>
      <c r="C59" s="5"/>
      <c r="D59" s="6"/>
      <c r="E59" s="6">
        <v>3225</v>
      </c>
      <c r="F59" s="6" t="s">
        <v>63</v>
      </c>
      <c r="G59" s="48">
        <v>6895.47</v>
      </c>
      <c r="H59" s="45">
        <v>10000</v>
      </c>
      <c r="I59" s="45">
        <v>10000</v>
      </c>
      <c r="J59" s="48">
        <v>4202.51</v>
      </c>
      <c r="K59" s="71">
        <f t="shared" si="2"/>
        <v>60.945954372943397</v>
      </c>
      <c r="L59" s="48">
        <f t="shared" si="3"/>
        <v>42.025100000000002</v>
      </c>
    </row>
    <row r="60" spans="2:12" x14ac:dyDescent="0.25">
      <c r="B60" s="5"/>
      <c r="C60" s="5"/>
      <c r="D60" s="6"/>
      <c r="E60" s="6">
        <v>3227</v>
      </c>
      <c r="F60" s="6" t="s">
        <v>64</v>
      </c>
      <c r="G60" s="48">
        <v>13550.19</v>
      </c>
      <c r="H60" s="45">
        <v>15000</v>
      </c>
      <c r="I60" s="45">
        <v>15000</v>
      </c>
      <c r="J60" s="48">
        <v>1006.51</v>
      </c>
      <c r="K60" s="71">
        <f t="shared" si="2"/>
        <v>7.4280139245279955</v>
      </c>
      <c r="L60" s="48">
        <f t="shared" si="3"/>
        <v>6.7100666666666671</v>
      </c>
    </row>
    <row r="61" spans="2:12" x14ac:dyDescent="0.25">
      <c r="B61" s="5"/>
      <c r="C61" s="5"/>
      <c r="D61" s="22">
        <v>323</v>
      </c>
      <c r="E61" s="6"/>
      <c r="F61" s="6" t="s">
        <v>65</v>
      </c>
      <c r="G61" s="47">
        <v>153053.57999999999</v>
      </c>
      <c r="H61" s="46">
        <v>198653</v>
      </c>
      <c r="I61" s="46">
        <v>203653</v>
      </c>
      <c r="J61" s="47">
        <v>165038.46</v>
      </c>
      <c r="K61" s="79">
        <f t="shared" si="2"/>
        <v>107.83051268712565</v>
      </c>
      <c r="L61" s="79">
        <f t="shared" si="3"/>
        <v>81.039051720328203</v>
      </c>
    </row>
    <row r="62" spans="2:12" x14ac:dyDescent="0.25">
      <c r="B62" s="5"/>
      <c r="C62" s="5"/>
      <c r="D62" s="6"/>
      <c r="E62" s="6">
        <v>3231</v>
      </c>
      <c r="F62" s="6" t="s">
        <v>66</v>
      </c>
      <c r="G62" s="48">
        <v>17692.43</v>
      </c>
      <c r="H62" s="45">
        <v>23000</v>
      </c>
      <c r="I62" s="45">
        <v>23000</v>
      </c>
      <c r="J62" s="48">
        <v>19859.77</v>
      </c>
      <c r="K62" s="71">
        <f t="shared" si="2"/>
        <v>112.2500979232361</v>
      </c>
      <c r="L62" s="48">
        <f t="shared" si="3"/>
        <v>86.346826086956526</v>
      </c>
    </row>
    <row r="63" spans="2:12" x14ac:dyDescent="0.25">
      <c r="B63" s="5"/>
      <c r="C63" s="5"/>
      <c r="D63" s="6"/>
      <c r="E63" s="6">
        <v>3232</v>
      </c>
      <c r="F63" s="6" t="s">
        <v>67</v>
      </c>
      <c r="G63" s="48">
        <v>38167.24</v>
      </c>
      <c r="H63" s="45">
        <v>35000</v>
      </c>
      <c r="I63" s="45">
        <v>45000</v>
      </c>
      <c r="J63" s="48">
        <v>44922.43</v>
      </c>
      <c r="K63" s="71">
        <f t="shared" si="2"/>
        <v>117.6989219026579</v>
      </c>
      <c r="L63" s="48">
        <f t="shared" si="3"/>
        <v>99.827622222222217</v>
      </c>
    </row>
    <row r="64" spans="2:12" x14ac:dyDescent="0.25">
      <c r="B64" s="5"/>
      <c r="C64" s="5"/>
      <c r="D64" s="6"/>
      <c r="E64" s="6">
        <v>3233</v>
      </c>
      <c r="F64" s="6" t="s">
        <v>102</v>
      </c>
      <c r="G64" s="48">
        <v>673.33</v>
      </c>
      <c r="H64" s="45">
        <v>1000</v>
      </c>
      <c r="I64" s="45">
        <v>1000</v>
      </c>
      <c r="J64" s="48">
        <v>0</v>
      </c>
      <c r="K64" s="71">
        <f t="shared" si="2"/>
        <v>0</v>
      </c>
      <c r="L64" s="48">
        <f t="shared" si="3"/>
        <v>0</v>
      </c>
    </row>
    <row r="65" spans="2:12" x14ac:dyDescent="0.25">
      <c r="B65" s="5"/>
      <c r="C65" s="5"/>
      <c r="D65" s="6"/>
      <c r="E65" s="6">
        <v>3234</v>
      </c>
      <c r="F65" s="6" t="s">
        <v>68</v>
      </c>
      <c r="G65" s="48">
        <v>43543.92</v>
      </c>
      <c r="H65" s="45">
        <v>45000</v>
      </c>
      <c r="I65" s="45">
        <v>45000</v>
      </c>
      <c r="J65" s="48">
        <v>51617.26</v>
      </c>
      <c r="K65" s="71">
        <f t="shared" si="2"/>
        <v>118.54068260276063</v>
      </c>
      <c r="L65" s="48">
        <f t="shared" si="3"/>
        <v>114.70502222222223</v>
      </c>
    </row>
    <row r="66" spans="2:12" x14ac:dyDescent="0.25">
      <c r="B66" s="5"/>
      <c r="C66" s="5"/>
      <c r="D66" s="6"/>
      <c r="E66" s="6">
        <v>3235</v>
      </c>
      <c r="F66" s="6" t="s">
        <v>69</v>
      </c>
      <c r="G66" s="48">
        <v>8822.0400000000009</v>
      </c>
      <c r="H66" s="45">
        <v>9127</v>
      </c>
      <c r="I66" s="45">
        <v>9127</v>
      </c>
      <c r="J66" s="48">
        <v>8803.14</v>
      </c>
      <c r="K66" s="71">
        <f t="shared" si="2"/>
        <v>99.785763836935658</v>
      </c>
      <c r="L66" s="48">
        <f t="shared" si="3"/>
        <v>96.451627040648617</v>
      </c>
    </row>
    <row r="67" spans="2:12" x14ac:dyDescent="0.25">
      <c r="B67" s="5"/>
      <c r="C67" s="5"/>
      <c r="D67" s="6"/>
      <c r="E67" s="6">
        <v>3236</v>
      </c>
      <c r="F67" s="6" t="s">
        <v>70</v>
      </c>
      <c r="G67" s="48">
        <v>2176.1999999999998</v>
      </c>
      <c r="H67" s="45">
        <v>39410</v>
      </c>
      <c r="I67" s="45">
        <v>39410</v>
      </c>
      <c r="J67" s="48">
        <v>12861.26</v>
      </c>
      <c r="K67" s="71">
        <f t="shared" si="2"/>
        <v>590.99623196397397</v>
      </c>
      <c r="L67" s="48">
        <f t="shared" si="3"/>
        <v>32.634509007866022</v>
      </c>
    </row>
    <row r="68" spans="2:12" x14ac:dyDescent="0.25">
      <c r="B68" s="5"/>
      <c r="C68" s="5"/>
      <c r="D68" s="6"/>
      <c r="E68" s="6">
        <v>3237</v>
      </c>
      <c r="F68" s="6" t="s">
        <v>71</v>
      </c>
      <c r="G68" s="48">
        <v>21484.92</v>
      </c>
      <c r="H68" s="45">
        <v>31116</v>
      </c>
      <c r="I68" s="45">
        <v>26116</v>
      </c>
      <c r="J68" s="48">
        <v>15191.46</v>
      </c>
      <c r="K68" s="71">
        <f t="shared" si="2"/>
        <v>70.707547433269482</v>
      </c>
      <c r="L68" s="48">
        <f t="shared" si="3"/>
        <v>58.169168325930464</v>
      </c>
    </row>
    <row r="69" spans="2:12" x14ac:dyDescent="0.25">
      <c r="B69" s="5"/>
      <c r="C69" s="5"/>
      <c r="D69" s="6"/>
      <c r="E69" s="6">
        <v>3238</v>
      </c>
      <c r="F69" s="6" t="s">
        <v>72</v>
      </c>
      <c r="G69" s="48">
        <v>3861.9</v>
      </c>
      <c r="H69" s="45">
        <v>5000</v>
      </c>
      <c r="I69" s="45">
        <v>5000</v>
      </c>
      <c r="J69" s="48">
        <v>2715.23</v>
      </c>
      <c r="K69" s="71">
        <f t="shared" si="2"/>
        <v>70.308138481058549</v>
      </c>
      <c r="L69" s="48">
        <f t="shared" si="3"/>
        <v>54.304600000000001</v>
      </c>
    </row>
    <row r="70" spans="2:12" x14ac:dyDescent="0.25">
      <c r="B70" s="5"/>
      <c r="C70" s="5"/>
      <c r="D70" s="6"/>
      <c r="E70" s="6">
        <v>3239</v>
      </c>
      <c r="F70" s="6" t="s">
        <v>73</v>
      </c>
      <c r="G70" s="48">
        <v>16631.599999999999</v>
      </c>
      <c r="H70" s="45">
        <v>10000</v>
      </c>
      <c r="I70" s="45">
        <v>10000</v>
      </c>
      <c r="J70" s="48">
        <v>9067.91</v>
      </c>
      <c r="K70" s="71">
        <f t="shared" si="2"/>
        <v>54.522174655475119</v>
      </c>
      <c r="L70" s="48">
        <f t="shared" si="3"/>
        <v>90.679100000000005</v>
      </c>
    </row>
    <row r="71" spans="2:12" x14ac:dyDescent="0.25">
      <c r="B71" s="5"/>
      <c r="C71" s="5"/>
      <c r="D71" s="22">
        <v>329</v>
      </c>
      <c r="E71" s="6"/>
      <c r="F71" s="6" t="s">
        <v>74</v>
      </c>
      <c r="G71" s="47">
        <v>16629.86</v>
      </c>
      <c r="H71" s="46">
        <v>27000</v>
      </c>
      <c r="I71" s="46">
        <v>27000</v>
      </c>
      <c r="J71" s="47">
        <v>22681.9</v>
      </c>
      <c r="K71" s="79">
        <f t="shared" si="2"/>
        <v>136.39260943868439</v>
      </c>
      <c r="L71" s="79">
        <f t="shared" si="3"/>
        <v>84.007037037037051</v>
      </c>
    </row>
    <row r="72" spans="2:12" x14ac:dyDescent="0.25">
      <c r="B72" s="5"/>
      <c r="C72" s="5"/>
      <c r="D72" s="22"/>
      <c r="E72" s="6">
        <v>3291</v>
      </c>
      <c r="F72" s="6" t="s">
        <v>75</v>
      </c>
      <c r="G72" s="48">
        <v>6733.68</v>
      </c>
      <c r="H72" s="45">
        <v>8000</v>
      </c>
      <c r="I72" s="45">
        <v>8000</v>
      </c>
      <c r="J72" s="48">
        <v>6868.37</v>
      </c>
      <c r="K72" s="71">
        <f t="shared" si="2"/>
        <v>102.00024355181714</v>
      </c>
      <c r="L72" s="48">
        <f t="shared" si="3"/>
        <v>85.854624999999999</v>
      </c>
    </row>
    <row r="73" spans="2:12" x14ac:dyDescent="0.25">
      <c r="B73" s="5"/>
      <c r="C73" s="5"/>
      <c r="D73" s="22"/>
      <c r="E73" s="6">
        <v>3292</v>
      </c>
      <c r="F73" s="6" t="s">
        <v>76</v>
      </c>
      <c r="G73" s="48">
        <v>9266.0499999999993</v>
      </c>
      <c r="H73" s="45">
        <v>13000</v>
      </c>
      <c r="I73" s="45">
        <v>13000</v>
      </c>
      <c r="J73" s="48">
        <v>11415.83</v>
      </c>
      <c r="K73" s="71">
        <f t="shared" si="2"/>
        <v>123.20060867359879</v>
      </c>
      <c r="L73" s="48">
        <f t="shared" si="3"/>
        <v>87.814076923076925</v>
      </c>
    </row>
    <row r="74" spans="2:12" x14ac:dyDescent="0.25">
      <c r="B74" s="5"/>
      <c r="C74" s="5"/>
      <c r="D74" s="22"/>
      <c r="E74" s="6">
        <v>3293</v>
      </c>
      <c r="F74" s="6" t="s">
        <v>103</v>
      </c>
      <c r="G74" s="48">
        <v>361.57</v>
      </c>
      <c r="H74" s="45">
        <v>1000</v>
      </c>
      <c r="I74" s="45">
        <v>1000</v>
      </c>
      <c r="J74" s="48">
        <v>369.72</v>
      </c>
      <c r="K74" s="71">
        <f t="shared" si="2"/>
        <v>102.25405868849739</v>
      </c>
      <c r="L74" s="48">
        <f t="shared" si="3"/>
        <v>36.972000000000008</v>
      </c>
    </row>
    <row r="75" spans="2:12" x14ac:dyDescent="0.25">
      <c r="B75" s="5"/>
      <c r="C75" s="5"/>
      <c r="D75" s="22"/>
      <c r="E75" s="6">
        <v>3295</v>
      </c>
      <c r="F75" s="6" t="s">
        <v>77</v>
      </c>
      <c r="G75" s="48">
        <v>0</v>
      </c>
      <c r="H75" s="45">
        <v>0</v>
      </c>
      <c r="I75" s="45">
        <v>0</v>
      </c>
      <c r="J75" s="48">
        <v>0</v>
      </c>
      <c r="K75" s="71">
        <v>0</v>
      </c>
      <c r="L75" s="48">
        <v>0</v>
      </c>
    </row>
    <row r="76" spans="2:12" x14ac:dyDescent="0.25">
      <c r="B76" s="5"/>
      <c r="C76" s="5"/>
      <c r="D76" s="6"/>
      <c r="E76" s="6">
        <v>3299</v>
      </c>
      <c r="F76" s="6" t="s">
        <v>74</v>
      </c>
      <c r="G76" s="48">
        <v>268.56</v>
      </c>
      <c r="H76" s="45">
        <v>5000</v>
      </c>
      <c r="I76" s="45">
        <v>5000</v>
      </c>
      <c r="J76" s="48">
        <v>4027.98</v>
      </c>
      <c r="K76" s="71">
        <f t="shared" si="2"/>
        <v>1499.8436103663985</v>
      </c>
      <c r="L76" s="48">
        <f t="shared" si="3"/>
        <v>80.559600000000003</v>
      </c>
    </row>
    <row r="77" spans="2:12" x14ac:dyDescent="0.25">
      <c r="B77" s="49"/>
      <c r="C77" s="49">
        <v>34</v>
      </c>
      <c r="D77" s="50"/>
      <c r="E77" s="50"/>
      <c r="F77" s="58" t="s">
        <v>78</v>
      </c>
      <c r="G77" s="54">
        <v>2695.23</v>
      </c>
      <c r="H77" s="53">
        <v>4000</v>
      </c>
      <c r="I77" s="53">
        <v>4000</v>
      </c>
      <c r="J77" s="54">
        <v>2866.48</v>
      </c>
      <c r="K77" s="54">
        <f t="shared" si="2"/>
        <v>106.35381767047708</v>
      </c>
      <c r="L77" s="54">
        <f t="shared" si="3"/>
        <v>71.662000000000006</v>
      </c>
    </row>
    <row r="78" spans="2:12" x14ac:dyDescent="0.25">
      <c r="B78" s="5"/>
      <c r="C78" s="5"/>
      <c r="D78" s="6">
        <v>343</v>
      </c>
      <c r="E78" s="6"/>
      <c r="F78" s="6" t="s">
        <v>79</v>
      </c>
      <c r="G78" s="83">
        <v>2695.23</v>
      </c>
      <c r="H78" s="45">
        <v>4000</v>
      </c>
      <c r="I78" s="45">
        <v>4000</v>
      </c>
      <c r="J78" s="83">
        <v>2866.48</v>
      </c>
      <c r="K78" s="71">
        <f t="shared" si="2"/>
        <v>106.35381767047708</v>
      </c>
      <c r="L78" s="71">
        <f t="shared" si="3"/>
        <v>71.662000000000006</v>
      </c>
    </row>
    <row r="79" spans="2:12" x14ac:dyDescent="0.25">
      <c r="B79" s="5"/>
      <c r="C79" s="5"/>
      <c r="D79" s="6"/>
      <c r="E79" s="6">
        <v>3431</v>
      </c>
      <c r="F79" s="6" t="s">
        <v>80</v>
      </c>
      <c r="G79" s="48">
        <v>2695.23</v>
      </c>
      <c r="H79" s="45">
        <v>3988</v>
      </c>
      <c r="I79" s="45">
        <v>3988</v>
      </c>
      <c r="J79" s="48">
        <v>2866.48</v>
      </c>
      <c r="K79" s="71">
        <f t="shared" si="2"/>
        <v>106.35381767047708</v>
      </c>
      <c r="L79" s="71">
        <f t="shared" si="3"/>
        <v>71.877632898696092</v>
      </c>
    </row>
    <row r="80" spans="2:12" x14ac:dyDescent="0.25">
      <c r="B80" s="5"/>
      <c r="C80" s="5"/>
      <c r="D80" s="6"/>
      <c r="E80" s="6">
        <v>3433</v>
      </c>
      <c r="F80" s="6" t="s">
        <v>104</v>
      </c>
      <c r="G80" s="48"/>
      <c r="H80" s="45">
        <v>12</v>
      </c>
      <c r="I80" s="45">
        <v>12</v>
      </c>
      <c r="J80" s="48">
        <v>0</v>
      </c>
      <c r="K80" s="71">
        <v>0</v>
      </c>
      <c r="L80" s="48">
        <f t="shared" si="3"/>
        <v>0</v>
      </c>
    </row>
    <row r="81" spans="2:12" x14ac:dyDescent="0.25">
      <c r="B81" s="64">
        <v>4</v>
      </c>
      <c r="C81" s="65"/>
      <c r="D81" s="65"/>
      <c r="E81" s="65"/>
      <c r="F81" s="66" t="s">
        <v>5</v>
      </c>
      <c r="G81" s="62">
        <v>29833.25</v>
      </c>
      <c r="H81" s="61">
        <v>41500</v>
      </c>
      <c r="I81" s="61">
        <v>39640</v>
      </c>
      <c r="J81" s="62">
        <v>25285.15</v>
      </c>
      <c r="K81" s="62">
        <f t="shared" si="2"/>
        <v>84.754929483043256</v>
      </c>
      <c r="L81" s="62">
        <f t="shared" si="3"/>
        <v>63.786957618567108</v>
      </c>
    </row>
    <row r="82" spans="2:12" x14ac:dyDescent="0.25">
      <c r="B82" s="52"/>
      <c r="C82" s="52">
        <v>42</v>
      </c>
      <c r="D82" s="52"/>
      <c r="E82" s="52"/>
      <c r="F82" s="63" t="s">
        <v>81</v>
      </c>
      <c r="G82" s="54">
        <v>29833.25</v>
      </c>
      <c r="H82" s="53">
        <v>41500</v>
      </c>
      <c r="I82" s="53">
        <v>39640</v>
      </c>
      <c r="J82" s="54">
        <v>25285.15</v>
      </c>
      <c r="K82" s="54">
        <f t="shared" si="2"/>
        <v>84.754929483043256</v>
      </c>
      <c r="L82" s="54">
        <f t="shared" si="3"/>
        <v>63.786957618567108</v>
      </c>
    </row>
    <row r="83" spans="2:12" x14ac:dyDescent="0.25">
      <c r="B83" s="7"/>
      <c r="C83" s="7"/>
      <c r="D83" s="15">
        <v>422</v>
      </c>
      <c r="E83" s="15"/>
      <c r="F83" s="15" t="s">
        <v>82</v>
      </c>
      <c r="G83" s="47">
        <v>29833.25</v>
      </c>
      <c r="H83" s="46">
        <v>20000</v>
      </c>
      <c r="I83" s="46">
        <v>14500</v>
      </c>
      <c r="J83" s="47">
        <v>1148.9000000000001</v>
      </c>
      <c r="K83" s="79">
        <f t="shared" si="2"/>
        <v>3.8510722096989101</v>
      </c>
      <c r="L83" s="79">
        <f t="shared" si="3"/>
        <v>7.9234482758620688</v>
      </c>
    </row>
    <row r="84" spans="2:12" x14ac:dyDescent="0.25">
      <c r="B84" s="7"/>
      <c r="C84" s="7"/>
      <c r="D84" s="5"/>
      <c r="E84" s="5">
        <v>4221</v>
      </c>
      <c r="F84" s="5" t="s">
        <v>83</v>
      </c>
      <c r="G84" s="48">
        <v>0</v>
      </c>
      <c r="H84" s="45">
        <v>10000</v>
      </c>
      <c r="I84" s="45">
        <v>7000</v>
      </c>
      <c r="J84" s="45">
        <v>0</v>
      </c>
      <c r="K84" s="72" t="e">
        <f t="shared" si="2"/>
        <v>#DIV/0!</v>
      </c>
      <c r="L84" s="72">
        <f t="shared" si="3"/>
        <v>0</v>
      </c>
    </row>
    <row r="85" spans="2:12" x14ac:dyDescent="0.25">
      <c r="B85" s="7"/>
      <c r="C85" s="7"/>
      <c r="D85" s="5"/>
      <c r="E85" s="5">
        <v>4222</v>
      </c>
      <c r="F85" s="5" t="s">
        <v>95</v>
      </c>
      <c r="G85" s="48">
        <v>0</v>
      </c>
      <c r="H85" s="45">
        <v>0</v>
      </c>
      <c r="I85" s="45">
        <v>0</v>
      </c>
      <c r="J85" s="45">
        <v>0</v>
      </c>
      <c r="K85" s="71" t="e">
        <f t="shared" si="2"/>
        <v>#DIV/0!</v>
      </c>
      <c r="L85" s="71" t="e">
        <f t="shared" si="3"/>
        <v>#DIV/0!</v>
      </c>
    </row>
    <row r="86" spans="2:12" x14ac:dyDescent="0.25">
      <c r="B86" s="7"/>
      <c r="C86" s="7"/>
      <c r="D86" s="5"/>
      <c r="E86" s="5">
        <v>4223</v>
      </c>
      <c r="F86" s="5" t="s">
        <v>84</v>
      </c>
      <c r="G86" s="48">
        <v>0</v>
      </c>
      <c r="H86" s="45">
        <v>0</v>
      </c>
      <c r="I86" s="45">
        <v>0</v>
      </c>
      <c r="J86" s="45">
        <v>0</v>
      </c>
      <c r="K86" s="71" t="e">
        <f t="shared" si="2"/>
        <v>#DIV/0!</v>
      </c>
      <c r="L86" s="71" t="e">
        <f t="shared" si="3"/>
        <v>#DIV/0!</v>
      </c>
    </row>
    <row r="87" spans="2:12" x14ac:dyDescent="0.25">
      <c r="B87" s="7"/>
      <c r="C87" s="7"/>
      <c r="D87" s="5"/>
      <c r="E87" s="5">
        <v>4225</v>
      </c>
      <c r="F87" s="5" t="s">
        <v>84</v>
      </c>
      <c r="G87" s="48">
        <v>0</v>
      </c>
      <c r="H87" s="45">
        <v>0</v>
      </c>
      <c r="I87" s="45">
        <v>0</v>
      </c>
      <c r="J87" s="48">
        <v>0</v>
      </c>
      <c r="K87" s="71" t="e">
        <f t="shared" si="2"/>
        <v>#DIV/0!</v>
      </c>
      <c r="L87" s="71" t="e">
        <f t="shared" si="3"/>
        <v>#DIV/0!</v>
      </c>
    </row>
    <row r="88" spans="2:12" x14ac:dyDescent="0.25">
      <c r="B88" s="7"/>
      <c r="C88" s="7"/>
      <c r="D88" s="5"/>
      <c r="E88" s="5">
        <v>4227</v>
      </c>
      <c r="F88" s="5" t="s">
        <v>85</v>
      </c>
      <c r="G88" s="48">
        <v>29833.25</v>
      </c>
      <c r="H88" s="45">
        <v>10000</v>
      </c>
      <c r="I88" s="45">
        <v>7500</v>
      </c>
      <c r="J88" s="48">
        <v>1148.9000000000001</v>
      </c>
      <c r="K88" s="71">
        <f t="shared" si="2"/>
        <v>3.8510722096989101</v>
      </c>
      <c r="L88" s="71">
        <f t="shared" si="3"/>
        <v>15.318666666666667</v>
      </c>
    </row>
    <row r="89" spans="2:12" x14ac:dyDescent="0.25">
      <c r="B89" s="7"/>
      <c r="C89" s="7"/>
      <c r="D89" s="15">
        <v>423</v>
      </c>
      <c r="E89" s="15"/>
      <c r="F89" s="15" t="s">
        <v>117</v>
      </c>
      <c r="G89" s="47">
        <v>0</v>
      </c>
      <c r="H89" s="46">
        <v>20500</v>
      </c>
      <c r="I89" s="46">
        <v>24140</v>
      </c>
      <c r="J89" s="47">
        <v>24136.25</v>
      </c>
      <c r="K89" s="71" t="e">
        <f t="shared" si="2"/>
        <v>#DIV/0!</v>
      </c>
      <c r="L89" s="71">
        <f t="shared" si="3"/>
        <v>99.984465617232814</v>
      </c>
    </row>
    <row r="90" spans="2:12" x14ac:dyDescent="0.25">
      <c r="B90" s="7"/>
      <c r="C90" s="7" t="s">
        <v>10</v>
      </c>
      <c r="D90" s="5"/>
      <c r="E90" s="5">
        <v>4231</v>
      </c>
      <c r="F90" s="5" t="s">
        <v>116</v>
      </c>
      <c r="G90" s="83">
        <v>0</v>
      </c>
      <c r="H90" s="45">
        <v>20500</v>
      </c>
      <c r="I90" s="45">
        <v>24140</v>
      </c>
      <c r="J90" s="83">
        <v>24136.25</v>
      </c>
      <c r="K90" s="71" t="e">
        <f t="shared" si="2"/>
        <v>#DIV/0!</v>
      </c>
      <c r="L90" s="71">
        <f t="shared" si="3"/>
        <v>99.984465617232814</v>
      </c>
    </row>
    <row r="91" spans="2:12" x14ac:dyDescent="0.25">
      <c r="B91" s="78"/>
      <c r="C91" s="78"/>
      <c r="D91" s="84">
        <v>426</v>
      </c>
      <c r="E91" s="85"/>
      <c r="F91" s="85" t="s">
        <v>97</v>
      </c>
      <c r="G91" s="79"/>
      <c r="H91" s="79">
        <v>1000</v>
      </c>
      <c r="I91" s="86">
        <v>1000</v>
      </c>
      <c r="J91" s="79"/>
      <c r="K91" s="71" t="e">
        <f t="shared" si="2"/>
        <v>#DIV/0!</v>
      </c>
      <c r="L91" s="71">
        <f t="shared" si="3"/>
        <v>0</v>
      </c>
    </row>
    <row r="92" spans="2:12" x14ac:dyDescent="0.25">
      <c r="B92" s="77"/>
      <c r="C92" s="77"/>
      <c r="D92" s="77"/>
      <c r="E92" s="77">
        <v>4262</v>
      </c>
      <c r="F92" s="77" t="s">
        <v>96</v>
      </c>
      <c r="G92" s="83">
        <v>0</v>
      </c>
      <c r="H92" s="48">
        <v>1000</v>
      </c>
      <c r="I92" s="87">
        <v>1000</v>
      </c>
      <c r="J92" s="48">
        <v>0</v>
      </c>
      <c r="K92" s="71" t="e">
        <f t="shared" si="2"/>
        <v>#DIV/0!</v>
      </c>
      <c r="L92" s="48">
        <f t="shared" si="3"/>
        <v>0</v>
      </c>
    </row>
  </sheetData>
  <mergeCells count="7">
    <mergeCell ref="B8:F8"/>
    <mergeCell ref="B9:F9"/>
    <mergeCell ref="B36:F36"/>
    <mergeCell ref="B37:F37"/>
    <mergeCell ref="B2:L2"/>
    <mergeCell ref="B4:L4"/>
    <mergeCell ref="B6:L6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8"/>
  <sheetViews>
    <sheetView workbookViewId="0">
      <selection activeCell="F17" sqref="F17"/>
    </sheetView>
  </sheetViews>
  <sheetFormatPr defaultRowHeight="15" x14ac:dyDescent="0.25"/>
  <cols>
    <col min="2" max="2" width="40.140625" customWidth="1"/>
    <col min="3" max="4" width="25.28515625" style="39" customWidth="1"/>
    <col min="5" max="5" width="25.28515625" customWidth="1"/>
    <col min="6" max="6" width="25.28515625" style="39" customWidth="1"/>
    <col min="7" max="8" width="15.7109375" style="39" customWidth="1"/>
  </cols>
  <sheetData>
    <row r="1" spans="2:8" ht="18" x14ac:dyDescent="0.25">
      <c r="B1" s="13"/>
      <c r="C1" s="29"/>
      <c r="D1" s="29"/>
      <c r="E1" s="13"/>
      <c r="F1" s="40"/>
      <c r="G1" s="40"/>
      <c r="H1" s="40"/>
    </row>
    <row r="2" spans="2:8" ht="15.75" customHeight="1" x14ac:dyDescent="0.25">
      <c r="B2" s="106" t="s">
        <v>23</v>
      </c>
      <c r="C2" s="106"/>
      <c r="D2" s="106"/>
      <c r="E2" s="106"/>
      <c r="F2" s="106"/>
      <c r="G2" s="106"/>
      <c r="H2" s="106"/>
    </row>
    <row r="3" spans="2:8" ht="18" x14ac:dyDescent="0.25">
      <c r="B3" s="13"/>
      <c r="C3" s="29"/>
      <c r="D3" s="29"/>
      <c r="E3" s="13"/>
      <c r="F3" s="40"/>
      <c r="G3" s="40"/>
      <c r="H3" s="40"/>
    </row>
    <row r="4" spans="2:8" ht="25.5" x14ac:dyDescent="0.25">
      <c r="B4" s="28" t="s">
        <v>6</v>
      </c>
      <c r="C4" s="44" t="s">
        <v>106</v>
      </c>
      <c r="D4" s="44" t="s">
        <v>112</v>
      </c>
      <c r="E4" s="28" t="s">
        <v>113</v>
      </c>
      <c r="F4" s="44" t="s">
        <v>114</v>
      </c>
      <c r="G4" s="44" t="s">
        <v>11</v>
      </c>
      <c r="H4" s="44" t="s">
        <v>25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44" t="s">
        <v>13</v>
      </c>
      <c r="H5" s="44" t="s">
        <v>14</v>
      </c>
    </row>
    <row r="6" spans="2:8" x14ac:dyDescent="0.25">
      <c r="B6" s="55" t="s">
        <v>22</v>
      </c>
      <c r="C6" s="62">
        <v>3541148.94</v>
      </c>
      <c r="D6" s="61">
        <v>4555528</v>
      </c>
      <c r="E6" s="61">
        <v>5374473.2199999997</v>
      </c>
      <c r="F6" s="62">
        <v>4436101.72</v>
      </c>
      <c r="G6" s="62">
        <f>F6/C6*100</f>
        <v>125.27294940607609</v>
      </c>
      <c r="H6" s="70">
        <f>F6/E6*100</f>
        <v>82.540214424959018</v>
      </c>
    </row>
    <row r="7" spans="2:8" x14ac:dyDescent="0.25">
      <c r="B7" s="20" t="s">
        <v>86</v>
      </c>
      <c r="C7" s="48">
        <v>2468781.25</v>
      </c>
      <c r="D7" s="45">
        <v>3139833</v>
      </c>
      <c r="E7" s="45">
        <v>3806048</v>
      </c>
      <c r="F7" s="48">
        <v>3218666.14</v>
      </c>
      <c r="G7" s="71">
        <f t="shared" ref="G7:G13" si="0">F7/C7*100</f>
        <v>130.3746996620296</v>
      </c>
      <c r="H7" s="71">
        <f t="shared" ref="H7:H15" si="1">F7/E7*100</f>
        <v>84.567145238315447</v>
      </c>
    </row>
    <row r="8" spans="2:8" x14ac:dyDescent="0.25">
      <c r="B8" s="19" t="s">
        <v>87</v>
      </c>
      <c r="C8" s="48">
        <v>34801.99</v>
      </c>
      <c r="D8" s="45">
        <v>40000</v>
      </c>
      <c r="E8" s="45">
        <v>40000</v>
      </c>
      <c r="F8" s="48">
        <v>34523.82</v>
      </c>
      <c r="G8" s="71">
        <f t="shared" si="0"/>
        <v>99.20070662625902</v>
      </c>
      <c r="H8" s="71">
        <f t="shared" si="1"/>
        <v>86.309550000000002</v>
      </c>
    </row>
    <row r="9" spans="2:8" x14ac:dyDescent="0.25">
      <c r="B9" s="19" t="s">
        <v>88</v>
      </c>
      <c r="C9" s="48">
        <v>27627.119999999999</v>
      </c>
      <c r="D9" s="45">
        <v>20000</v>
      </c>
      <c r="E9" s="45">
        <v>24525.22</v>
      </c>
      <c r="F9" s="48">
        <v>20904.61</v>
      </c>
      <c r="G9" s="71">
        <f t="shared" si="0"/>
        <v>75.666989537816463</v>
      </c>
      <c r="H9" s="71">
        <f t="shared" si="1"/>
        <v>85.237196649000495</v>
      </c>
    </row>
    <row r="10" spans="2:8" x14ac:dyDescent="0.25">
      <c r="B10" s="19" t="s">
        <v>110</v>
      </c>
      <c r="C10" s="48">
        <v>475451.62</v>
      </c>
      <c r="D10" s="45">
        <v>670000</v>
      </c>
      <c r="E10" s="45">
        <v>670000</v>
      </c>
      <c r="F10" s="48">
        <v>442979.45</v>
      </c>
      <c r="G10" s="71">
        <f t="shared" si="0"/>
        <v>93.170247269322587</v>
      </c>
      <c r="H10" s="71">
        <f t="shared" si="1"/>
        <v>66.116335820895529</v>
      </c>
    </row>
    <row r="11" spans="2:8" x14ac:dyDescent="0.25">
      <c r="B11" s="19" t="s">
        <v>119</v>
      </c>
      <c r="C11" s="48">
        <v>0</v>
      </c>
      <c r="D11" s="45">
        <v>0</v>
      </c>
      <c r="E11" s="45">
        <v>1000</v>
      </c>
      <c r="F11" s="48">
        <v>0</v>
      </c>
      <c r="G11" s="71">
        <v>0</v>
      </c>
      <c r="H11" s="71">
        <v>0</v>
      </c>
    </row>
    <row r="12" spans="2:8" x14ac:dyDescent="0.25">
      <c r="B12" s="19" t="s">
        <v>89</v>
      </c>
      <c r="C12" s="48">
        <v>522518.59</v>
      </c>
      <c r="D12" s="45">
        <v>685695</v>
      </c>
      <c r="E12" s="45">
        <v>832900</v>
      </c>
      <c r="F12" s="48">
        <v>719027.7</v>
      </c>
      <c r="G12" s="71">
        <f t="shared" si="0"/>
        <v>137.60806098783968</v>
      </c>
      <c r="H12" s="71">
        <f t="shared" si="1"/>
        <v>86.32821467162924</v>
      </c>
    </row>
    <row r="13" spans="2:8" x14ac:dyDescent="0.25">
      <c r="B13" s="19" t="s">
        <v>105</v>
      </c>
      <c r="C13" s="48">
        <v>11968.37</v>
      </c>
      <c r="D13" s="45">
        <v>0</v>
      </c>
      <c r="E13" s="45">
        <v>0</v>
      </c>
      <c r="F13" s="48">
        <v>0</v>
      </c>
      <c r="G13" s="71">
        <f t="shared" si="0"/>
        <v>0</v>
      </c>
      <c r="H13" s="71">
        <v>0</v>
      </c>
    </row>
    <row r="14" spans="2:8" x14ac:dyDescent="0.25">
      <c r="B14" s="19" t="s">
        <v>90</v>
      </c>
      <c r="C14" s="48"/>
      <c r="D14" s="45"/>
      <c r="E14" s="45"/>
      <c r="F14" s="48"/>
      <c r="G14" s="71">
        <v>0</v>
      </c>
      <c r="H14" s="71">
        <v>0</v>
      </c>
    </row>
    <row r="15" spans="2:8" x14ac:dyDescent="0.25">
      <c r="B15" s="19" t="s">
        <v>91</v>
      </c>
      <c r="C15" s="48"/>
      <c r="D15" s="45"/>
      <c r="E15" s="45"/>
      <c r="F15" s="48"/>
      <c r="G15" s="71">
        <v>0</v>
      </c>
      <c r="H15" s="71" t="e">
        <f t="shared" si="1"/>
        <v>#DIV/0!</v>
      </c>
    </row>
    <row r="16" spans="2:8" x14ac:dyDescent="0.25">
      <c r="B16" s="18"/>
      <c r="C16" s="48"/>
      <c r="D16" s="45"/>
      <c r="E16" s="3"/>
      <c r="F16" s="48"/>
      <c r="G16" s="71"/>
      <c r="H16" s="71"/>
    </row>
    <row r="17" spans="2:8" ht="15.75" customHeight="1" x14ac:dyDescent="0.25">
      <c r="B17" s="55" t="s">
        <v>21</v>
      </c>
      <c r="C17" s="62">
        <v>3526290.84</v>
      </c>
      <c r="D17" s="61">
        <v>4555528</v>
      </c>
      <c r="E17" s="61">
        <v>5369948</v>
      </c>
      <c r="F17" s="62">
        <v>4850610.7</v>
      </c>
      <c r="G17" s="62">
        <f t="shared" ref="G17:G24" si="2">F17/C17*100</f>
        <v>137.5556050277464</v>
      </c>
      <c r="H17" s="70">
        <f t="shared" ref="H17:H23" si="3">F17/E17*100</f>
        <v>90.328820688766456</v>
      </c>
    </row>
    <row r="18" spans="2:8" ht="15.75" customHeight="1" x14ac:dyDescent="0.25">
      <c r="B18" s="20" t="s">
        <v>86</v>
      </c>
      <c r="C18" s="48">
        <v>2468781.25</v>
      </c>
      <c r="D18" s="45">
        <v>3139833</v>
      </c>
      <c r="E18" s="45">
        <v>3806048</v>
      </c>
      <c r="F18" s="48">
        <v>3486398.17</v>
      </c>
      <c r="G18" s="71">
        <f t="shared" si="2"/>
        <v>141.21940410880876</v>
      </c>
      <c r="H18" s="71">
        <f t="shared" si="3"/>
        <v>91.601529197740021</v>
      </c>
    </row>
    <row r="19" spans="2:8" x14ac:dyDescent="0.25">
      <c r="B19" s="19" t="s">
        <v>87</v>
      </c>
      <c r="C19" s="48">
        <v>34801.99</v>
      </c>
      <c r="D19" s="45">
        <v>40000</v>
      </c>
      <c r="E19" s="45">
        <v>40000</v>
      </c>
      <c r="F19" s="48">
        <v>34523.82</v>
      </c>
      <c r="G19" s="71">
        <f t="shared" si="2"/>
        <v>99.20070662625902</v>
      </c>
      <c r="H19" s="71">
        <f t="shared" si="3"/>
        <v>86.309550000000002</v>
      </c>
    </row>
    <row r="20" spans="2:8" x14ac:dyDescent="0.25">
      <c r="B20" s="19" t="s">
        <v>88</v>
      </c>
      <c r="C20" s="48">
        <v>27627.119999999999</v>
      </c>
      <c r="D20" s="45">
        <v>20000</v>
      </c>
      <c r="E20" s="45">
        <v>20000</v>
      </c>
      <c r="F20" s="48">
        <v>20000</v>
      </c>
      <c r="G20" s="71">
        <f t="shared" si="2"/>
        <v>72.392634483797082</v>
      </c>
      <c r="H20" s="71">
        <f t="shared" si="3"/>
        <v>100</v>
      </c>
    </row>
    <row r="21" spans="2:8" x14ac:dyDescent="0.25">
      <c r="B21" s="19" t="s">
        <v>110</v>
      </c>
      <c r="C21" s="48">
        <v>460593.52</v>
      </c>
      <c r="D21" s="45">
        <v>670000</v>
      </c>
      <c r="E21" s="45">
        <v>670000</v>
      </c>
      <c r="F21" s="48">
        <v>542866.30000000005</v>
      </c>
      <c r="G21" s="71">
        <f t="shared" si="2"/>
        <v>117.86233987833785</v>
      </c>
      <c r="H21" s="71">
        <f t="shared" si="3"/>
        <v>81.024820895522396</v>
      </c>
    </row>
    <row r="22" spans="2:8" x14ac:dyDescent="0.25">
      <c r="B22" s="19" t="s">
        <v>119</v>
      </c>
      <c r="C22" s="48">
        <v>0</v>
      </c>
      <c r="D22" s="45">
        <v>0</v>
      </c>
      <c r="E22" s="45">
        <v>1000</v>
      </c>
      <c r="F22" s="48">
        <v>0</v>
      </c>
      <c r="G22" s="71">
        <v>0</v>
      </c>
      <c r="H22" s="71">
        <f t="shared" si="3"/>
        <v>0</v>
      </c>
    </row>
    <row r="23" spans="2:8" x14ac:dyDescent="0.25">
      <c r="B23" s="19" t="s">
        <v>89</v>
      </c>
      <c r="C23" s="48">
        <v>522518.59</v>
      </c>
      <c r="D23" s="45">
        <v>685695</v>
      </c>
      <c r="E23" s="45">
        <v>832900</v>
      </c>
      <c r="F23" s="48">
        <v>766822.41</v>
      </c>
      <c r="G23" s="71">
        <f t="shared" si="2"/>
        <v>146.75504846631389</v>
      </c>
      <c r="H23" s="71">
        <f t="shared" si="3"/>
        <v>92.066563813182853</v>
      </c>
    </row>
    <row r="24" spans="2:8" x14ac:dyDescent="0.25">
      <c r="B24" s="19" t="s">
        <v>105</v>
      </c>
      <c r="C24" s="48">
        <v>11968.37</v>
      </c>
      <c r="D24" s="45">
        <v>0</v>
      </c>
      <c r="E24" s="45">
        <v>0</v>
      </c>
      <c r="F24" s="48">
        <v>0</v>
      </c>
      <c r="G24" s="71">
        <f t="shared" si="2"/>
        <v>0</v>
      </c>
      <c r="H24" s="71">
        <v>0</v>
      </c>
    </row>
    <row r="25" spans="2:8" x14ac:dyDescent="0.25">
      <c r="B25" s="19" t="s">
        <v>90</v>
      </c>
      <c r="C25" s="45"/>
      <c r="D25" s="45"/>
      <c r="E25" s="45"/>
      <c r="F25" s="48"/>
      <c r="G25" s="71"/>
      <c r="H25" s="71"/>
    </row>
    <row r="26" spans="2:8" x14ac:dyDescent="0.25">
      <c r="B26" s="19" t="s">
        <v>91</v>
      </c>
      <c r="C26" s="45"/>
      <c r="D26" s="45"/>
      <c r="E26" s="45"/>
      <c r="F26" s="48"/>
      <c r="G26" s="71"/>
      <c r="H26" s="71"/>
    </row>
    <row r="27" spans="2:8" x14ac:dyDescent="0.25">
      <c r="B27" s="18"/>
      <c r="C27" s="45"/>
      <c r="D27" s="45"/>
      <c r="E27" s="3"/>
      <c r="F27" s="48"/>
      <c r="G27" s="71"/>
      <c r="H27" s="71"/>
    </row>
    <row r="28" spans="2:8" x14ac:dyDescent="0.25">
      <c r="B28" s="7"/>
      <c r="C28" s="45"/>
      <c r="D28" s="45"/>
      <c r="E28" s="3"/>
      <c r="F28" s="48"/>
      <c r="G28" s="71"/>
      <c r="H28" s="71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0"/>
  <sheetViews>
    <sheetView tabSelected="1" workbookViewId="0">
      <selection activeCell="F8" sqref="F8"/>
    </sheetView>
  </sheetViews>
  <sheetFormatPr defaultRowHeight="15" x14ac:dyDescent="0.25"/>
  <cols>
    <col min="2" max="2" width="37.7109375" customWidth="1"/>
    <col min="3" max="4" width="25.28515625" style="39" customWidth="1"/>
    <col min="5" max="5" width="25.28515625" customWidth="1"/>
    <col min="6" max="6" width="25.28515625" style="39" customWidth="1"/>
    <col min="7" max="8" width="15.7109375" style="39" customWidth="1"/>
  </cols>
  <sheetData>
    <row r="1" spans="2:8" ht="18" x14ac:dyDescent="0.25">
      <c r="B1" s="13"/>
      <c r="C1" s="29"/>
      <c r="D1" s="29"/>
      <c r="E1" s="13"/>
      <c r="F1" s="40"/>
      <c r="G1" s="40"/>
      <c r="H1" s="40"/>
    </row>
    <row r="2" spans="2:8" ht="15.75" customHeight="1" x14ac:dyDescent="0.25">
      <c r="B2" s="106" t="s">
        <v>24</v>
      </c>
      <c r="C2" s="106"/>
      <c r="D2" s="106"/>
      <c r="E2" s="106"/>
      <c r="F2" s="106"/>
      <c r="G2" s="106"/>
      <c r="H2" s="106"/>
    </row>
    <row r="3" spans="2:8" ht="18" x14ac:dyDescent="0.25">
      <c r="B3" s="13"/>
      <c r="C3" s="29"/>
      <c r="D3" s="29"/>
      <c r="E3" s="13"/>
      <c r="F3" s="40"/>
      <c r="G3" s="40"/>
      <c r="H3" s="40"/>
    </row>
    <row r="4" spans="2:8" ht="25.5" x14ac:dyDescent="0.25">
      <c r="B4" s="28" t="s">
        <v>6</v>
      </c>
      <c r="C4" s="44" t="s">
        <v>107</v>
      </c>
      <c r="D4" s="44" t="s">
        <v>112</v>
      </c>
      <c r="E4" s="28" t="s">
        <v>113</v>
      </c>
      <c r="F4" s="44" t="s">
        <v>118</v>
      </c>
      <c r="G4" s="44" t="s">
        <v>11</v>
      </c>
      <c r="H4" s="44" t="s">
        <v>25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44" t="s">
        <v>13</v>
      </c>
      <c r="H5" s="44" t="s">
        <v>14</v>
      </c>
    </row>
    <row r="6" spans="2:8" ht="15.75" customHeight="1" x14ac:dyDescent="0.25">
      <c r="B6" s="55" t="s">
        <v>21</v>
      </c>
      <c r="C6" s="62">
        <v>3526290.84</v>
      </c>
      <c r="D6" s="61">
        <v>4555528</v>
      </c>
      <c r="E6" s="61"/>
      <c r="F6" s="62"/>
      <c r="G6" s="62">
        <f>F6/C6*100</f>
        <v>0</v>
      </c>
      <c r="H6" s="70" t="e">
        <f>F6/E6*100</f>
        <v>#DIV/0!</v>
      </c>
    </row>
    <row r="7" spans="2:8" ht="15.75" customHeight="1" x14ac:dyDescent="0.25">
      <c r="B7" s="73" t="s">
        <v>92</v>
      </c>
      <c r="C7" s="75">
        <v>3526290.84</v>
      </c>
      <c r="D7" s="74">
        <v>4555528</v>
      </c>
      <c r="E7" s="74">
        <v>5369948</v>
      </c>
      <c r="F7" s="62">
        <v>4850610.7</v>
      </c>
      <c r="G7" s="75">
        <f t="shared" ref="G7:G9" si="0">F7/C7*100</f>
        <v>137.5556050277464</v>
      </c>
      <c r="H7" s="76">
        <f t="shared" ref="H7:H9" si="1">F7/E7*100</f>
        <v>90.328820688766456</v>
      </c>
    </row>
    <row r="8" spans="2:8" x14ac:dyDescent="0.25">
      <c r="B8" s="9" t="s">
        <v>93</v>
      </c>
      <c r="C8" s="48">
        <v>3300323.47</v>
      </c>
      <c r="D8" s="45">
        <v>4290528</v>
      </c>
      <c r="E8" s="45">
        <v>5104948</v>
      </c>
      <c r="F8" s="48">
        <v>4593012.3099999996</v>
      </c>
      <c r="G8" s="48">
        <f t="shared" si="0"/>
        <v>139.16854974218631</v>
      </c>
      <c r="H8" s="48">
        <f t="shared" si="1"/>
        <v>89.971774639036468</v>
      </c>
    </row>
    <row r="9" spans="2:8" x14ac:dyDescent="0.25">
      <c r="B9" s="21" t="s">
        <v>94</v>
      </c>
      <c r="C9" s="48">
        <v>225967.37</v>
      </c>
      <c r="D9" s="45">
        <v>265000</v>
      </c>
      <c r="E9" s="45">
        <v>265000</v>
      </c>
      <c r="F9" s="48">
        <v>257598.39</v>
      </c>
      <c r="G9" s="48">
        <f t="shared" si="0"/>
        <v>113.99804759421681</v>
      </c>
      <c r="H9" s="48">
        <f t="shared" si="1"/>
        <v>97.206939622641514</v>
      </c>
    </row>
    <row r="10" spans="2:8" x14ac:dyDescent="0.25">
      <c r="B10" s="8"/>
      <c r="C10" s="48"/>
      <c r="D10" s="45"/>
      <c r="E10" s="2"/>
      <c r="F10" s="48"/>
      <c r="G10" s="48"/>
      <c r="H10" s="48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i prihodi prema izvoru</vt:lpstr>
      <vt:lpstr>Rashodi prema funkcijskoj k 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.</cp:lastModifiedBy>
  <cp:lastPrinted>2025-03-24T11:00:17Z</cp:lastPrinted>
  <dcterms:created xsi:type="dcterms:W3CDTF">2022-08-12T12:51:27Z</dcterms:created>
  <dcterms:modified xsi:type="dcterms:W3CDTF">2026-03-25T12:59:35Z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